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po DI č. I\"/>
    </mc:Choice>
  </mc:AlternateContent>
  <bookViews>
    <workbookView xWindow="0" yWindow="0" windowWidth="0" windowHeight="0" activeTab="2"/>
  </bookViews>
  <sheets>
    <sheet name="SO 000SO 000.a" sheetId="2" r:id="rId1"/>
    <sheet name="SO 000SO 000.b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96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75"/>
  <c r="O192"/>
  <c r="I192"/>
  <c r="O188"/>
  <c r="I188"/>
  <c r="O184"/>
  <c r="I184"/>
  <c r="O180"/>
  <c r="I180"/>
  <c r="O176"/>
  <c r="I176"/>
  <c r="I134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5"/>
  <c r="O130"/>
  <c r="I130"/>
  <c r="O126"/>
  <c r="I126"/>
  <c r="I116"/>
  <c r="O121"/>
  <c r="I121"/>
  <c r="O117"/>
  <c r="I117"/>
  <c r="I95"/>
  <c r="O112"/>
  <c r="I112"/>
  <c r="O108"/>
  <c r="I108"/>
  <c r="O104"/>
  <c r="I104"/>
  <c r="O100"/>
  <c r="I100"/>
  <c r="O96"/>
  <c r="I96"/>
  <c r="I1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<sst xmlns="http://schemas.openxmlformats.org/spreadsheetml/2006/main">
  <si>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</si>
  <si>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</si>
  <si>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</si>
  <si>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</si>
  <si>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</si>
  <si>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2466-19</t>
  </si>
  <si>
    <t>III/39411 Zakřany - křižovatka I/23, po DI č. I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</si>
  <si>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</si>
  <si>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</si>
  <si>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</si>
  <si>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</si>
  <si>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</si>
  <si>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</si>
  <si>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</si>
  <si>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</si>
  <si>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</si>
  <si>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</si>
  <si>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</si>
  <si>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</si>
  <si>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</si>
  <si>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</si>
  <si>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</si>
  <si>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</si>
  <si>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</si>
  <si>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</si>
  <si>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</si>
  <si>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</si>
  <si>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</si>
  <si>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</si>
  <si>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</si>
  <si>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</si>
  <si>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</si>
  <si>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</si>
  <si>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</si>
  <si>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</si>
  <si>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</si>
  <si>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</si>
  <si>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</si>
  <si>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</si>
  <si>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</si>
  <si>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</si>
  <si>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</si>
  <si>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</si>
  <si>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</si>
  <si>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</si>
  <si>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</si>
  <si>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</si>
  <si>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vytyčení a ochrana IS v prostoru staveniště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</si>
  <si>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</si>
  <si>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</si>
  <si>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</si>
  <si>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</si>
  <si>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</si>
  <si>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</si>
  <si>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</si>
  <si>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</si>
  <si>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</si>
  <si>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</si>
  <si>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</si>
  <si>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</si>
  <si>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</si>
  <si>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</si>
  <si>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</si>
  <si>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</si>
  <si>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VČETNĚ POVOLENÍ K UZAVÍRKÁM A VČETNĚ STANOVENÍ DIO.</t>
  </si>
  <si>
    <t>VV</t>
  </si>
  <si>
    <t>1 = 1,000 [A]</t>
  </si>
  <si>
    <t>Položka zahrnuje:
- veškeré náklady spojené se zřízením nebo zajištěním objížďky a přístupové cesty
Položka nezahrnuje:
- x</t>
  </si>
  <si>
    <t>SO 101</t>
  </si>
  <si>
    <t>III/39411 Zakřany – křižovatka I/23</t>
  </si>
  <si>
    <t>014102</t>
  </si>
  <si>
    <t>POPLATKY ZA SKLÁDKU</t>
  </si>
  <si>
    <t>T</t>
  </si>
  <si>
    <t>PŘEBYTEČNÁ nebo NEVHODNÁ ZEMINA
- přepočtový koeficient 2,0 t/m3 dle OTSKP (doporučené objemové hmotnosti vybouraných hmot)</t>
  </si>
  <si>
    <t xml:space="preserve">"z pol.č. 123738 + 131738 + 132738 + 136738   "(2242,200+2,197+11,992+0,850)*2,0 = 4514,478 [A]_x000d_
 "z pol.č. 12920 "144,60*2,0 = 289,200 [B]_x000d_
 "z pol.č. 12931 - 0,25 m3/m "0,25*561,0*2,0 = 280,500 [C]_x000d_
 "Celkové množství "5084.178000 = 5084,178 [D]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</si>
  <si>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</si>
  <si>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</si>
  <si>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</si>
  <si>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</si>
  <si>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ODSTRANĚNÍ KŘOVIN</t>
  </si>
  <si>
    <t>M2</t>
  </si>
  <si>
    <t>odstranění travin, křovin a stromů do průměru 100 mm
odvoz a likvidace v režii zhotovitele
Vše dle PD.
z příl.č. 1, 2, 3
(odměřeno elektronicky v ACADu z příl.č. 2, 3)</t>
  </si>
  <si>
    <t>"náletové křoviny - množství "5,0 = 5,000 [A]</t>
  </si>
  <si>
    <t>Položka zahrnuje:
- odstranění křovin a stromů do průměru 100 mm
- dopravu dřevin bez ohledu na vzdálenost
- spálení na hromadách nebo štěpkování
Položka nezahrnuje:
- x</t>
  </si>
  <si>
    <t>11313</t>
  </si>
  <si>
    <t>ODSTRANĚNÍ KRYTU ZPEVNĚNÝCH PLOCH S ASFALTOVÝM POJIVEM</t>
  </si>
  <si>
    <t>M3</t>
  </si>
  <si>
    <t>- kompletní provedení vč. naložení, odvozu na mezideponii a uložení na mezideponii
- bude použito na stavbě
Vše dle PD.
z příl.č. 1, 2, 3
(odměřeno elektronicky v ACADu z příl.č. 2, 3)</t>
  </si>
  <si>
    <t xml:space="preserve">"KOMUNIKACE v km 0,1445 - KU "_x000d_
 "v krajnici - pro skladbu C "(1258,0+1199,0)*0,20 = 491,400 [B]_x000d_
 "skladba C - překop v km 0,146 a 0,434   " 2,60*3,0*0,20*2 = 3,120 [C]_x000d_
 "Celkové množství "494.520000 = 494,520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</si>
  <si>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</si>
  <si>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</si>
  <si>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</si>
  <si>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V MÍSTĚ VOZOVKY PRO RECYKLACI NA MÍSTĚ
- kompletné provedení
Vše dle PD.
z příl.č. 1, 2, 3
(odměřeno elektronicky v ACADu z příl.č. 2, 3)</t>
  </si>
  <si>
    <t>"KOMUNIKACE v km 0,1445 - KU "_x000d_
 "skladba B "2030,0 = 2030,000 [B]</t>
  </si>
  <si>
    <t>Položka zahrnuje:
- potřebné mechanizmy a odklizení přebytečného materiálu
Položka nezahrnuje:
- x</t>
  </si>
  <si>
    <t>11372</t>
  </si>
  <si>
    <t>FRÉZOVÁNÍ ZPEVNĚNÝCH PLOCH ASFALTOVÝCH</t>
  </si>
  <si>
    <t>- kompletní provedení vč. naložení, odvozu na mezideponii a uložení na mezideponii
Vše dle PD.
z příl.č. 1, 2, 3
(odměřeno elektronicky v ACADu z příl.č. 2, 3)</t>
  </si>
  <si>
    <t>"frézování tl. 100 mm "454,5*0,10 = 45,450 [A]</t>
  </si>
  <si>
    <t>113763</t>
  </si>
  <si>
    <t>FRÉZOVÁNÍ DRÁŽKY PRŮŘEZU DO 300MM2 V ASFALTOVÉ VOZOVCE</t>
  </si>
  <si>
    <t>M</t>
  </si>
  <si>
    <t xml:space="preserve">PRO TĚSNÍCÍ ZÁLIVKU  v místě napojení nového AB krytu na stavající
- kompletní provedení vč. likvidace vzniklého odpadu v režii
Vše dle PD, TP, VL, TKP atd.
z příl.č. 1, 2, 3
(odměřeno elektronicky v ACADu z příl.č. 2, 3)</t>
  </si>
  <si>
    <t>"z pol.č. 931323 "22,75 = 22,750 [A]</t>
  </si>
  <si>
    <t>Položka zahrnuje:
- veškerou manipulaci s vybouranou sutí a s vybouranými hmotami vč. uložení na skládku.
Položka nezahrnuje:
- x</t>
  </si>
  <si>
    <t>123738</t>
  </si>
  <si>
    <t>ODKOP PRO SPOD STAVBU SILNIC A ŽELEZNIC TŘ. I, ODVOZ DO 20KM</t>
  </si>
  <si>
    <t>PŘEBYTEČNÁ nebo NEVHODNÁ ZEMINA
- vč. odvozu na skládku
Vše dle PD.
z příl.č. 1, 2, 3
(odměřeno elektronicky v ACADu z příl.č. 2, 3)</t>
  </si>
  <si>
    <t>"KOMUNIKACE v km 0,1445 - KU "_x000d_
 "skladba C - vlevo a vpravo "(1907,0+1999,0)*(0,30+0,20) = 1953,000 [B]_x000d_
 "pod stav. NEZPEV. KRAJNICE "_x000d_
 "vlevo "(650,0+8,5)*0,20 = 131,700 [D]_x000d_
 "vpravo "(5,0+39,5+314,5+424,5+4,0)*0,20 = 157,500 [E]_x000d_
 "Celkové množství "2242.200000 = 2242,200 [F]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</si>
  <si>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</si>
  <si>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</si>
  <si>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</si>
  <si>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 xml:space="preserve">ZEMINA PRO ZPĚTNÉ POUŽITÍ  na stavbě
- vč.  výběru vhodného materiálu předesaných vlastností
- vč. dopravy z mezideponie k místu zabudovaní
Vše dle PD.</t>
  </si>
  <si>
    <t xml:space="preserve">"z pol.č. 17411  "4,997 = 4,997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</si>
  <si>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</si>
  <si>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</si>
  <si>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</si>
  <si>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NEVHODNÁ ZEMINA
- kompletní provedení vč. naložení vzniklého odpadu, odvozu na skládku a uložení na skládku
Vše dle PD.
z příl.č. 1, 2, 3
(odměřeno elektronicky v ACADu z příl.č. 2, 3)</t>
  </si>
  <si>
    <t>"stav. NEZPEV. KRAJNICE tl. 100 mm "_x000d_
 "vlevo "(650,0+8,5)*0,10 = 65,850 [B]_x000d_
 "vpravo "(5,0+39,5+314,5+424,5+4,0)*0,10 = 78,750 [C]_x000d_
 "Celkové množství "144.600000 = 144,600 [D]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</si>
  <si>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</si>
  <si>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</si>
  <si>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</si>
  <si>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"v km 0,148 - 0,369 L "221,0 = 221,000 [A]_x000d_
 "v km 0,123 - 0,341 P "218,0 = 218,000 [B]_x000d_
 "v km 0,758 - 0,879 P "122,0 = 122,000 [C]_x000d_
 "Celkové množství "561.000000 = 561,000 [D]</t>
  </si>
  <si>
    <t>131738</t>
  </si>
  <si>
    <t>HLOUBENÍ JAM ZAPAŽ I NEPAŽ TŘ. I, ODVOZ DO 20KM</t>
  </si>
  <si>
    <t xml:space="preserve">"překop v km 0,434 nad stav. propustkem  " (2,40*2,40+1,0*1,0)/2*0,65 = 2,197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</si>
  <si>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</si>
  <si>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</si>
  <si>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</si>
  <si>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 xml:space="preserve">ZEMINA PRO ZPĚTNÉ POUŽITÍ  na stavbě
- vč. odvozu na mezideponii
Vše dle PD.
z příl.č. 1, 2, 3
(odměřeno elektronicky v ACADu z příl.č. 2, 3)</t>
  </si>
  <si>
    <t>132738</t>
  </si>
  <si>
    <t>HLOUBENÍ RÝH ŠÍŘ DO 2M PAŽ I NEPAŽ TŘ. I, ODVOZ DO 20KM</t>
  </si>
  <si>
    <t xml:space="preserve">"překop v km 0,146  " 8,50*1,0*1,0 = 8,500 [A]_x000d_
 "HV v km 0,146  "  (0,90+0,30*2)*(1,50+0,30*2)*1,30 = 4,095 [B]_x000d_
 "DŠ  "  1,30*1,30*1,30*2 = 4,394 [C]_x000d_
 "Mezisoučet "16.989000 = 16,989 [D]_x000d_
 "odpočet z pol.č. 13273  "4,997*(-1) = -4,997 [E]_x000d_
 "Celkové množství "11.992000 = 11,992 [F]</t>
  </si>
  <si>
    <t>136738</t>
  </si>
  <si>
    <t>VYKOP V UZAVŘ PROSTORÁCH A POD ZÁKLADY TŘ. I ODVOZ DO 20KM</t>
  </si>
  <si>
    <t>Vše dle PD, TP, VL, TKP atd.
z příl.č. 1, 2, 3, 4
(odměřeno elektronicky v ACADu z příl.č. 2, 4)</t>
  </si>
  <si>
    <t xml:space="preserve">"propustek v km 0,434   "8,50*1,0*0,10 = 0,850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</si>
  <si>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</si>
  <si>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17120</t>
  </si>
  <si>
    <t>nvh</t>
  </si>
  <si>
    <t>ULOŽENÍ SYPANINY DO NÁSYPŮ A NA SKLÁDKY BEZ ZHUTNĚNÍ</t>
  </si>
  <si>
    <t>PŘEBYTEČNÁ nebo NEVHODNÁ ZEMINA (uložení na skládku mimo stavbu)
Vše dle PD.</t>
  </si>
  <si>
    <t xml:space="preserve">"z pol.č. 123738 + 131738 + 132738 + 136738   "2242,200+2,197+11,992+0,850 = 2257,239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</si>
  <si>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</si>
  <si>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vh</t>
  </si>
  <si>
    <t xml:space="preserve">ZEMINA PRO ZPĚTNÉ POUŽITÍ  na stavbě (uložení na mezideponii stavby)
Vše dle PD.</t>
  </si>
  <si>
    <t xml:space="preserve">"z pol.č. 13273  "   4,997 = 4,997 [A]</t>
  </si>
  <si>
    <t>17180</t>
  </si>
  <si>
    <t>ULOŽENÍ SYPANINY DO NÁSYPŮ Z NAKUPOVANÝCH MATERIÁLŮ</t>
  </si>
  <si>
    <t>ŠDA 0/125 - úprava podloží, AZ 
- kompletní provedení zemní konstrukce, zhutnění atd.
- vč. nákupu materiálu předepsaných vlastností, dopravy atd.
Vše dle PD, TP, VL, TKP atd.
z příl.č. 1, 2, 3
(odměřeno elektronicky v ACADu z příl.č. 2, 3)</t>
  </si>
  <si>
    <t xml:space="preserve">"KOMUNIKACE v km 0,1445 - KU "_x000d_
 "skladba C - vlevo a vpravo "(1907,0+1999,0)*0,30 = 1171,800 [B]_x000d_
 "skladba C - překop v km 0,146 a 0,434   " 2,60*3,0*0,30*2 = 4,680 [C]_x000d_
 "Celkové množství "1176.480000 = 1176,480 [D]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</si>
  <si>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</si>
  <si>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</si>
  <si>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</si>
  <si>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- kompletní provedení zemní konstrukce, zhutnění atd.
- vč. nákupu materiálu předepsaných vlastností, dopravy atd.
Vše dle PD, TP, VL, TKP atd.
z příl.č. 1, 2, 3
(odměřeno elektronicky v ACADu z příl.č. 2, 3)</t>
  </si>
  <si>
    <t>"dosypávky `zemní krajnice` - odhad 0,10m2 "_x000d_
 "vlevo "0,10*793,5 = 79,350 [B]_x000d_
 "vpravo "0,10*813,5 = 81,350 [C]_x000d_
 "Celkové množství "160.700000 = 160,700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</si>
  <si>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</si>
  <si>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</si>
  <si>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</si>
  <si>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"HV v km 0,146  "  ((0,90+0,30*2)*(1,50+0,30*2)-1,20*1,50)*(1,30-0,10) = 1,620 [A]_x000d_
 "DŠ  "  (1,30*1,30-3,142*0,30*0,30)*(1,30-0,10)*2 = 3,377 [B]_x000d_
 "Celkové množství "4.997000 = 4,997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</si>
  <si>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</si>
  <si>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</si>
  <si>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</si>
  <si>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"překop v km 0,146  " 8,50*(1,0*0,80-3,142*0,15*0,15) = 6,199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</si>
  <si>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</si>
  <si>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</si>
  <si>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</si>
  <si>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- požadavky a výsledné parametry dle ČSN 736133
- vč. vyrovnání výškových rozdílů
Vše dle PD, TP, VL, TKP atd.
z příl.č. 1, 2, 3
(odměřeno elektronicky v ACADu z příl.č. 2, 3)</t>
  </si>
  <si>
    <t xml:space="preserve">"KOMUNIKACE v km 0,1445 - KU "_x000d_
 "skladba C - vlevo a vpravo "(1907,0+1999,0) = 3906,000 [B]_x000d_
 "skladba C - překop v km 0,146 a 0,434   " 2,60*3,0*2 = 15,600 [C]_x000d_
 "Mezisoučet "3921.600000 = 3921,600 [D]_x000d_
 "SJEZDY "_x000d_
 "vlevo v km 0,554 "15,0 = 15,000 [F]_x000d_
 "vpravo v km 0,119 a 0,348 "(40,5+37,5) = 78,000 [G]_x000d_
 "Mezisoučet "93.000000 = 93,000 [H]_x000d_
 "Celkové množství "4014.600000 = 4014,600 [I]</t>
  </si>
  <si>
    <t>Položka zahrnuje:
- úpravu pláně včetně vyrovnání výškových rozdílů. Míru zhutnění určuje projekt.
Položka nezahrnuje:
- x</t>
  </si>
  <si>
    <t>2</t>
  </si>
  <si>
    <t>Základy</t>
  </si>
  <si>
    <t>21197</t>
  </si>
  <si>
    <t>OPLÁŠTĚNÍ ODVODŇOVACÍCH ŽEBER Z GEOTEXTILIE</t>
  </si>
  <si>
    <t>netkaná geotextilie s filtrační a separační funkcí
- vč. nutných přesahů
Vše dle PD, TP, VL, TKP atd.
z příl.č. 1, 2, 3
(odměřeno elektronicky v ACADu z příl.č. 2, 3)</t>
  </si>
  <si>
    <t xml:space="preserve">"délka z pol.č. 212635  " 414,0*2,70 = 1117,800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</si>
  <si>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</si>
  <si>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</si>
  <si>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</si>
  <si>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potrubí HDPE/PP DN 150 SN8 perforované s plným dnem
- vč. předepsaného lože, obsypu nebo obetonování, výkopových prací, zásypu 
atd.
- vč..zaústění vyvrtáním nebo vysekáním skruží, nebo výustních objektů
Vše dle PD, TP, VL, TKP atd.
z příl.č. 1, 2, 3
(odměřeno elektronicky v ACADu z příl.č. 2, 3)</t>
  </si>
  <si>
    <t xml:space="preserve">"v km 0,146 - 0,366 vlevo  " 220,0 = 220,000 [A]_x000d_
 "v km 0,146 - 0,340 vpravo  " 194,0 = 194,000 [B]_x000d_
 "Celkové množství "414.000000 = 414,000 [C]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</si>
  <si>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</si>
  <si>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</t>
  </si>
  <si>
    <t>SEPARAČNÍ GEOTEXTILIE</t>
  </si>
  <si>
    <t>z příl.č. 1, 2, 3
300 g/m2
(odměřeno elektronicky v ACADu z příl.č. 2, 3)</t>
  </si>
  <si>
    <t xml:space="preserve">"KOMUNIKACE  km 0,1445 - KU "_x000d_
 "skladba C - vlevo a vpravo "(1907,0+1999,0) = 3906,000 [B]_x000d_
 "skladba C - překop v km 0,146 a 0,434   " 2,60*3,0*2 = 15,600 [C]_x000d_
 "Celkové množství "3921.600000 = 3921,600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</si>
  <si>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</si>
  <si>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26135</t>
  </si>
  <si>
    <t>VRTY PRO KOTVENÍ, INJEKTÁŽ A MIKROPILOTY NA POVRCHU TŘ. III D DO 300MM</t>
  </si>
  <si>
    <t>průvrt přes stávající cihenou klenbu
- kompletní provedení vč. odklizení a likvidace vzniklého odpadu
Vše dle PD, TP, VL, TKP atd.
z příl.č. 1, 2, 3, 4
(odměřeno elektronicky v ACADu z příl.č. 2, 4)</t>
  </si>
  <si>
    <t xml:space="preserve">" propustek v km 0,434   " 0,30 = 0,300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</si>
  <si>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</si>
  <si>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285391</t>
  </si>
  <si>
    <t>DODATEČNÉ KOTVENÍ VLEPENÍM BETONÁŘSKÉ VÝZTUŽE D DO 10MM DO VRTŮ</t>
  </si>
  <si>
    <t>KUS</t>
  </si>
  <si>
    <t>provázání obetonování nového propustku se stáv. propustkem na vtoku a výtoku
- profil výztuže 10 mm, délka výztuže 0,60 m, délka vrtu 0,30 m
- vč. rozměření a vrtání předepsaného vrtu
- vč. zalití nesmrštivou maltou nebo tmely, tak aby splňovaly předepsanou funkci kotvení,
- vč. odklizením vzniklého odpadu
Vše dle PD, TP, VL, TKP atd.
z příl.č. 1, 2, 3, 4
(odměřeno elektronicky v ACADu z příl.č. 2, 4)</t>
  </si>
  <si>
    <t xml:space="preserve">"propustek v km 0,434  "10,0*2*2 = 40,000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</si>
  <si>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</si>
  <si>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</si>
  <si>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</si>
  <si>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327213</t>
  </si>
  <si>
    <t>OBKLAD ZDÍ OPĚR, ZÁRUB, NÁBŘEŽ Z LOM KAMENE</t>
  </si>
  <si>
    <t>obklad betonového límce na vtoku a výtoku propustku
- vč. kotvení do beton. límce
Vše dle PD, TP, VL, TKP atd.
z příl.č. 1, 2, 3, 4
(odměřeno elektronicky v ACADu z příl.č. 2, 4)</t>
  </si>
  <si>
    <t xml:space="preserve">"propusteko v km 0,434  " (1,25*0,20+3,5*0,20*0,20)*2 = 0,780 [A]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</si>
  <si>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nezharnuje:
- x</t>
  </si>
  <si>
    <t>327314</t>
  </si>
  <si>
    <t>ZDI OPĚRNÉ, ZÁRUBNÍ, NÁBŘEŽNÍ Z PROSTÉHO BETONU DO C25/30</t>
  </si>
  <si>
    <t>BETONOVÝ LÍMEC na vtoku a výtoku stav. propustku
- obetonováno noového propustku na vtoku a výtoku
- vč. případného ztraceného bednění
Vše dle PD, TP, VL, TKP atd.
z příl.č. 1, 2, 3, 4
(odměřeno elektronicky v ACADu z příl.č. 2, 4)</t>
  </si>
  <si>
    <t xml:space="preserve">"zakončení pod obklad na vtoku a výtoku  " (0,40*0,30+1,0*0,20)*2 = 0,640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</si>
  <si>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</si>
  <si>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</si>
  <si>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</si>
  <si>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451313</t>
  </si>
  <si>
    <t>PODKLADNÍ A VÝPLŇOVÉ VRSTVY Z PROSTÉHO BETONU C16/20</t>
  </si>
  <si>
    <t>beton C16/20
Vše dle PD, TP, VL, TKP atd.
z příl.č. 1, 2, 3, 4
(odměřeno elektronicky v ACADu z příl.č. 2, 4)</t>
  </si>
  <si>
    <t>45157</t>
  </si>
  <si>
    <t>PODKLADNÍ A VÝPLŇOVÉ VRSTVY Z KAMENIVA TĚŽENÉHO</t>
  </si>
  <si>
    <t>"překop v km 0,146:" 8,50*1,0*0,10 = 0,850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</si>
  <si>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</si>
  <si>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</si>
  <si>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</si>
  <si>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56360</t>
  </si>
  <si>
    <t>VOZOVKOVÉ VRSTVY Z RECYKLOVANÉHO MATERIÁLU</t>
  </si>
  <si>
    <t>R-mat tl. 150 mm
- vč. úprav napojení, ukončení atd.
- nakupovaný materiál s max. využitím hmot získaných na stavbě
Vše dle PD, TP, VL, TKP atd.
z příl.č. 1, 2, 3
(odměřeno elektronicky v ACADu z příl.č. 2, 3)</t>
  </si>
  <si>
    <t>"SJEZDY "_x000d_
 "vlevo v km 0,554 "15,0*0,15 = 2,250 [B]_x000d_
 "vpravo v km 0,119 a 0,348 "(40,5+37,5)*0,15 = 11,700 [C]_x000d_
 "Celkové množství "13.950000 = 13,950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</si>
  <si>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</si>
  <si>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567303</t>
  </si>
  <si>
    <t>VRSTVY PRO OBNOVU A OPRAVY ZE ŠTĚRKODRTI</t>
  </si>
  <si>
    <t>ŠDA 0/63
- vč. úprav napojení, ukončení atd.
Vše dle PD, TP, VL, TKP atd.
z příl.č. 1, 2, 3
(odměřeno elektronicky v ACADu z příl.č. 2, 3)</t>
  </si>
  <si>
    <t xml:space="preserve">"KOMUNIKACE v km 0,1445 - KU "_x000d_
 "skladba C - vlevo a vpravo "(1907,0+1999,0)*0,20 = 781,200 [B]_x000d_
 "skladba C - překop v km 0,146 a 0,434  " 2,60*3,0*0,20*2 = 3,120 [C]_x000d_
 "Celkové množství "784.320000 = 784,320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</si>
  <si>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</si>
  <si>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567346</t>
  </si>
  <si>
    <t>VRSTVY PRO OBNOVU A OPRAVY Z RECYKL MATERIÁLU TL DO 200MM</t>
  </si>
  <si>
    <t>doplnění chybějícího materiálu vhodného pro recyklaci za studena
- vč. úprav napojení, ukončení atd.
- nakupovaný materiál s max. využitím hmot získaných na stavbě
Vše dle PD, TP, VL, TKP atd.
z příl.č. 1, 2, 3
(odměřeno elektronicky v ACADu z příl.č. 2, 3)</t>
  </si>
  <si>
    <t xml:space="preserve">"KOMUNIKACE v km 0,1445 - KU "_x000d_
 "skladba C - vlevo a vpravo "(1595,0+1595,0) = 3190,000 [B]_x000d_
 "skladba C - překop v km 0,146 a 0,434   " 2,60*3,0*2 = 15,600 [C]_x000d_
 "Celkové množství "3205.600000 = 3205,600 [D]</t>
  </si>
  <si>
    <t>567544</t>
  </si>
  <si>
    <t>VRST PRO OBNOVU A OPR RECYK ZA STUD CEM A ASF EM TL DO 200MM</t>
  </si>
  <si>
    <t>RS CA
- vč. úprav napojení, ukončení atd.
Vše dle PD, TP, VL, TKP atd.
z příl.č. 1, 2, 3
(odměřeno elektronicky v ACADu z příl.č. 2, 3)</t>
  </si>
  <si>
    <t xml:space="preserve">"KOMUNIKACE v km 0,1445 - KU "_x000d_
 "skladba B "2030,0 = 2030,000 [B]_x000d_
 "skladba C - vlevo a vpravo "(1595,0+1595,0) = 3190,000 [C]_x000d_
 "skladba C - překop v km 0,146 a 0,434   " 2,60*3,0*2 = 15,600 [D]_x000d_
 "Celkové množství "5235.600000 = 5235,600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</si>
  <si>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</si>
  <si>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</si>
  <si>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</si>
  <si>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R-mat
- vč. úprav napojení, ukončení atd.
- nakupovaný materiál s max. využitím hmot získaných na stavbě
Vše dle PD, TP, VL, TKP atd.
z příl.č. 1, 2, 3
(odměřeno elektronicky v ACADu z příl.č. 2, 3)</t>
  </si>
  <si>
    <t>"vlevo od km 0,355 do KU "(95,0+190,0) = 285,000 [A]_x000d_
 "vpravo "(5,0+10,5+98,5+43,0+245,0) = 402,000 [B]_x000d_
 "Celkové množství "687.000000 = 687,000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</si>
  <si>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</si>
  <si>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56963</t>
  </si>
  <si>
    <t>ZPEVNĚNÍ KRAJNIC Z RECYKLOVANÉHO MATERIÁLU TL DO 150MM</t>
  </si>
  <si>
    <t>"vlevo v km 0,1445 - 0,355+ dopočet "320,0+160,0*0,40 = 384,000 [A]</t>
  </si>
  <si>
    <t>572123</t>
  </si>
  <si>
    <t>INFILTRAČNÍ POSTŘIK Z EMULZE DO 1,0KG/M2</t>
  </si>
  <si>
    <t>PI-C 1,0 kg/m2 po vyštěpení
- vč. úprav napojení, ukončení atd.
Vše dle PD, TP, VL, TKP atd.
z příl.č. 1, 2, 3
(odměřeno elektronicky v ACADu z příl.č. 2, 3)</t>
  </si>
  <si>
    <t>"KOMUNIKACE "_x000d_
 "skladba A - ZU - km 0,1445 "443,5+73,5*(0,05+0,05+0,05+0,10) = 461,875 [B]_x000d_
 "skladba B a C - km 0,1445 - KU "4409,5+793,5*2*(0,05+0,05+0,05+0,10) = 4806,250 [C]_x000d_
 "Mezisoučet "5268.125000 = 5268,125 [D]_x000d_
 "SJEZDY - skladba A "_x000d_
 "vpravo v km 0,083 a 0,445 "(43,5+16,5)*5,70/5,5 = 62,182 [F]_x000d_
 "Celkové množství "5330.307000 = 5330,307 [G]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</si>
  <si>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</si>
  <si>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</si>
  <si>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</si>
  <si>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 po vyštěpení
- vč. úprav napojení, ukončení atd.
Vše dle PD, TP, VL, TKP atd.
z příl.č. 1, 2, 3
(odměřeno elektronicky v ACADu z příl.č. 2, 3)</t>
  </si>
  <si>
    <t>"KOMUNIKACE "_x000d_
 "skladba A - ZU - km 0,1445 "443,5+73,5*(0,05+0,05) = 450,850 [B]_x000d_
 "skladba B a C - km 0,1445 - KU "4409,5+793,5*2*(0,05+0,05) = 4568,200 [C]_x000d_
 "Mezisoučet "5019.050000 = 5019,050 [D]_x000d_
 "SJEZDY - skladba A "_x000d_
 "vpravo v km 0,083 a 0,445 "(43,5+16,5)*5,70/5,5 = 62,182 [F]_x000d_
 "Celkové množství "5081.232000 = 5081,232 [G]</t>
  </si>
  <si>
    <t>574A44</t>
  </si>
  <si>
    <t>ASFALTOVÝ BETON PRO OBRUSNÉ VRSTVY ACO 11+ TL. 50MM</t>
  </si>
  <si>
    <t>ACO 11+
- vč. úprav napojení, ukončení atd.
Vše dle PD, TP, VL, TKP atd.
z příl.č. 1, 2, 3
(odměřeno elektronicky v ACADu z příl.č. 2, 3)</t>
  </si>
  <si>
    <t>"KOMUNIKACE "_x000d_
 "skladba A - ZU - km 0,1445 "443,5+73,5*0,05/2 = 445,338 [B]_x000d_
 "skladba B a C - km 0,1445 - KU "4409,5+793,5*2*0,05/2 = 4449,175 [C]_x000d_
 "Mezisoučet "4894.513000 = 4894,513 [D]_x000d_
 "SJEZDY - skladba A "_x000d_
 "vpravo v km 0,083 a 0,445 "(43,5+16,5)*5,55/5,5 = 60,545 [F]_x000d_
 "Celkové množství "4955.058000 = 4955,058 [G]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</si>
  <si>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</si>
  <si>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</si>
  <si>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</si>
  <si>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
- vč. úprav napojení, ukončení atd.
Vše dle PD, TP, VL, TKP atd.
z příl.č. 1, 2, 3
(odměřeno elektronicky v ACADu z příl.č. 2, 3)</t>
  </si>
  <si>
    <t>"KOMUNIKACE "_x000d_
 "skladba A - ZU - km 0,1445 "443,5+73,5*(0,05+0,05+0,05/2) = 452,688 [B]_x000d_
 "skladba B a C - km 0,1445 - KU "4409,5+793,5*2*(0,05+0,05+0,05/2) = 4607,875 [C]_x000d_
 "Mezisoučet "5060.563000 = 5060,563 [D]_x000d_
 "SJEZDY - skladba A "_x000d_
 "vpravo v km 0,083 a 0,445 "(43,5+16,5)*5,70/5,5 = 62,182 [E]_x000d_
 "Celkové množství "5122.745000 = 5122,745 [G]</t>
  </si>
  <si>
    <t>8</t>
  </si>
  <si>
    <t>Potrubí</t>
  </si>
  <si>
    <t>87445</t>
  </si>
  <si>
    <t>POTRUBÍ Z TRUB PLASTOVÝCH ODPADNÍCH DN DO 300MM</t>
  </si>
  <si>
    <t xml:space="preserve">potrubí z HV pro zaústění do stáv. HV
- vč. všech tvarovek, prostupů, průchodů  šachtami a komorami, okolí podpěr a vyústění, zaústění, napojení atd.
Vše dle PD, TP, VL, TKP atd.
z příl.č. 1, 2, 3
(odměřeno elektronicky v ACADu z příl.č. 2, 3)</t>
  </si>
  <si>
    <t xml:space="preserve">"v km 0,146  " 8,5 = 8,500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</si>
  <si>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</si>
  <si>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895811</t>
  </si>
  <si>
    <t>DRENÁŽNÍ ŠACHTICE NORMÁLNÍ Z PLAST DÍLCŮ ŠN 60</t>
  </si>
  <si>
    <t>- vč. poklopů pro zatížení C250 nekovové 
- vč. předepsaných podkl. konstrukcí
Vše dle PD, TP, VL, TKP atd.
z příl.č. 1, 2, 3
(odměřeno elektronicky v ACADu z příl.č. 2, 3)</t>
  </si>
  <si>
    <t xml:space="preserve">"počet  "1+1 = 2,000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</si>
  <si>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</si>
  <si>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89722</t>
  </si>
  <si>
    <t>VPUSŤ KANALIZAČNÍ HORSKÁ KOMPLETNÍ Z BETON DÍLCŮ</t>
  </si>
  <si>
    <t>- vč. mříže, podkladní konstrukce
- vč.nátěrů proti zemní vlhkosti (1xAlp+2xAln), úpravy a těsnění spar a spojů atd.
Vše dle PD, TP, VL, TKP atd.
z příl.č. 1, 2, 3
(odměřeno elektronicky v ACADu z příl.č. 2, 3)</t>
  </si>
  <si>
    <t xml:space="preserve">"v km 0,146  "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</si>
  <si>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</si>
  <si>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89923</t>
  </si>
  <si>
    <t>VÝŠKOVÁ ÚPRAVA KRYCÍCH HRNCŮ</t>
  </si>
  <si>
    <t>snížení nebo zvýšení krycích hrnců ve vozovce
- kompletní provedení
Vše dle PD, TP, VL, TKP atd.
z příl.č. 1, 2, 3
(odměřeno elektronicky v ACADu z příl.č. 2, 3)</t>
  </si>
  <si>
    <t>"v km cca 0,126 vlevo "1 = 1,000 [A]</t>
  </si>
  <si>
    <t>Položka zahrnuje:
- všechny nutné práce a materiály pro zvýšení nebo snížení zařízení (včetně nutné úpravy stávajícího povrchu vozovky nebo chodníku)
Položka nezahrnuje:
- x</t>
  </si>
  <si>
    <t>89952-R</t>
  </si>
  <si>
    <t>Vyplnění prostoru kolem potrubí cementopopílkovou suspenzí</t>
  </si>
  <si>
    <t>výplň mezi potrubím a stávajícím propustkem NÍZKOTLAKOU INJEKTÁŽÍ cementopopílkovou suspenzí
- vč. bednění , odstranění přebytečné suspenze, odvětrávacího potrubí
- vč. zatížení potrubí pro jeho fixaci v požadované poloze
Vše dle PD, TP, VL, TKP atd.
z příl.č. 1, 2, 3, 4
(odměřeno elektronicky v ACADu z příl.č. 2, 4)</t>
  </si>
  <si>
    <t xml:space="preserve">"mezi stav. a novým propustkem - plocha 0,40m2  "   0,4*(8,50-(0,20+0,50)*2) = 2,840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</si>
  <si>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</si>
  <si>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</si>
  <si>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</si>
  <si>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91225</t>
  </si>
  <si>
    <t>SMĚROVÉ SLOUPKY KOVOVÉ VČET ODRAZ PÁSKU</t>
  </si>
  <si>
    <t>"stávající "3 = 3,000 [A]</t>
  </si>
  <si>
    <t>Položka zahrnuje:
- dodání a osazení sloupku včetně nutných zemních prací
- vnitrostaveništní a mimostaveništní doprava
- odrazky plastové nebo z retroreflexní fólie
Položka nezahrnuje:
- x</t>
  </si>
  <si>
    <t>91228</t>
  </si>
  <si>
    <t>SMĚROVÉ SLOUPKY Z PLAST HMOT VČETNĚ ODRAZNÉHO PÁSKU</t>
  </si>
  <si>
    <t>- vč. osazení sloupku, zemních prací, odrazek
Vše dle PD, TP, VL, TKP atd.
z příl.č. 1, 2, 3
(odměřeno elektronicky v ACADu z příl.č. 2, 3)</t>
  </si>
  <si>
    <t>"BÍLÉ barvy "32 = 32,000 [A]</t>
  </si>
  <si>
    <t>914122</t>
  </si>
  <si>
    <t>DOPRAVNÍ ZNAČKY ZÁKLADNÍ VELIKOSTI OCELOVÉ TŘ RA1 - MONTÁŽ S PŘEMÍSTĚNÍM</t>
  </si>
  <si>
    <t>"vlevo "_x000d_
 "E13 + 2x místní DZ "3 = 3,000 [B]_x000d_
 "IS12a "1 = 1,000 [C]_x000d_
 "Mezisoučet "4.000000 = 4,000 [K]_x000d_
 "vpravo "_x000d_
 "IS12b "1 = 1,000 [F]_x000d_
 "2x IS1c + 2x IS3d "4 = 4,000 [G]_x000d_
 "P4 "1 = 1,000 [H]_x000d_
 "Mezisoučet "6.000000 = 6,000 [D]_x000d_
 "Celkové množství "10.000000 = 10,000 [I]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</si>
  <si>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</si>
  <si>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</si>
  <si>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</si>
  <si>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ODSTRANĚNÍ stav. DZ
- vč. dovozu na skládku určenou zadavatelem nebo likvidace v režii zhotovitele
Vše dle PD.
z příl.č. 1, 2, 3
(odměřeno elektronicky v ACADu z příl.č. 2, 3)</t>
  </si>
  <si>
    <t>"A7a + E13 + IP5 - vlevo i vpravo "3*2 = 6,000 [A]</t>
  </si>
  <si>
    <t>Položka zahrnuje:
- odstranění, demontáž a odklizení materiálu s odvozem na předepsané místo
Položka nezahrnuje:
- x</t>
  </si>
  <si>
    <t>zp</t>
  </si>
  <si>
    <t>DEMONTÁŽ stav. DZ pro zpětnou montáž
- vč. dovozu na dočasnou skládku, uložení po dobu stavby
Vše dle PD.
z příl.č. 1, 2, 3
(odměřeno elektronicky v ACADu z příl.č. 2, 3)</t>
  </si>
  <si>
    <t>"z pol.č. 914122 "10 = 10,000 [A]</t>
  </si>
  <si>
    <t>914921</t>
  </si>
  <si>
    <t>SLOUPKY A STOJKY DOPRAVNÍCH ZNAČEK Z OCEL TRUBEK DO PATKY - DODÁVKA A MONTÁŽ</t>
  </si>
  <si>
    <t>sloupek DZ - standardní délky
- zahrnuje dodávku, osazení, montáž sloupku, beton. patku, zemní práce
Vše dle PD, TP, VL, TKP atd.
z příl.č. 1, 2, 3
(odměřeno elektronicky v ACADu z příl.č. 2, 3)</t>
  </si>
  <si>
    <t>"vlevo "1+1 = 2,000 [A]_x000d_
 "vpravo "1+2+1 = 4,000 [B]_x000d_
 "Celkové množství "6.000000 = 6,000 [C]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</si>
  <si>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</si>
  <si>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</si>
  <si>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</si>
  <si>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stav. sloupek DZ
- kompletní odstranění stav. sloupku DZ a jeho likvidace v režii zhotovitele
Vše dle PD.
z příl.č. 1, 2, 3
(odměřeno elektronicky v ACADu z příl.č. 2, 3)</t>
  </si>
  <si>
    <t>"vlevo "1+1+1 = 3,000 [A]_x000d_
 "vpravo "1+1+2+1 = 5,000 [B]_x000d_
 "Celkové množství "8.000000 = 8,000 [C]</t>
  </si>
  <si>
    <t>915111</t>
  </si>
  <si>
    <t>VODOROVNÉ DOPRAVNÍ ZNAČENÍ BARVOU HLADKÉ - DODÁVKA A POKLÁDKA</t>
  </si>
  <si>
    <t>BÍLÁ barva
- vč. předznačení, reflexní úpravy
Vše dle PD, TP, VL, TKP atd.
z příl.č. 1, 2, 3
(odměřeno elektronicky v ACADu z příl.č. 2, 3)</t>
  </si>
  <si>
    <t>"z pol.č. 915221 "56,792 = 56,792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</si>
  <si>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</si>
  <si>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</si>
  <si>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</si>
  <si>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"V1a plná š. 0,125 m "(65,0+50,0)*0,125 = 14,375 [A]_x000d_
 "V2a 3/6/0,125 "618,0*1/3*0,125 = 25,750 [B]_x000d_
 "V2b 3/1,5/0,125 "(100,0+100,0)*2/3*0,125 = 16,667 [C]_x000d_
 "Celkové množství "56.792000 = 56,792 [D]</t>
  </si>
  <si>
    <t>9183E3</t>
  </si>
  <si>
    <t>PROPUSTY Z TRUB DN 800MM PLASTOVÝCH</t>
  </si>
  <si>
    <t xml:space="preserve">DN 700, potrubí PE-HD, PP  SN 16 s plným žebrem nebo spirálovitě ovíjené
- vč. zatážení během zafoukání prostoru mezi novým a stávajícím propustkem
Vše dle PD, TP, VL, TKP atd.
z příl.č. 1, 2, 3, 4
(odměřeno elektronicky v ACADu z příl.č. 2, 4)</t>
  </si>
  <si>
    <t xml:space="preserve">"propustek v km 0,434   "8,50 = 8,500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</si>
  <si>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</si>
  <si>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</si>
  <si>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</si>
  <si>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zaříznutí stav. vrstvy v místě napojení nové a stav. komunikace
- kompletní provedení vč. likvidace vzniklého odpadu
Vše dle PD.
z příl.č. 1, 2, 3
(odměřeno elektronicky v ACADu z příl.č. 2, 3)</t>
  </si>
  <si>
    <t>"stav. obrusná a ložná vrstva "_x000d_
 "na ZU a KU "(6,25+16,5)*2 = 45,500 [B]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</si>
  <si>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</si>
  <si>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</si>
  <si>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</si>
  <si>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 xml:space="preserve">TĚSNÍCÍ ZÁLIVKA za horka, typu N2 dle ČSN EN 14188
-  vč. úpravy spar a přípravy povrchu
Vše dle PD, TP, VL, TKP atd.
z příl.č. 1, 2, 3
(odměřeno elektronicky v ACADu z příl.č. 2, 3)</t>
  </si>
  <si>
    <t>"na ZU a KU "6,25+16,5 = 22,750 [A]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</si>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</sst>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G7imz3oUm3yj39lPIAUf/h5RkpV7UyKxO76Yr2QdJ0jGrVvwQnNIREG3mTp5KYpVsdrUKPcobJxbkD6nt+St5Q==" hashValue="waxRQWpglQUCALHK0UCURsj5/iO8TNPqgueqcOfpr1i9cNbgMJ97f1jRYCmaXmtsm1KO7gSJbCMn+322zASJUg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43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 ht="30">
      <c r="A10" s="29" t="s">
        <v>29</v>
      </c>
      <c r="B10" s="29">
        <v>1</v>
      </c>
      <c r="C10" s="30" t="s">
        <v>44</v>
      </c>
      <c r="D10" s="29" t="s">
        <v>45</v>
      </c>
      <c r="E10" s="31" t="s">
        <v>46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47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48</v>
      </c>
      <c r="D13" s="29" t="s">
        <v>45</v>
      </c>
      <c r="E13" s="31" t="s">
        <v>49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50</v>
      </c>
      <c r="D16" s="29" t="s">
        <v>45</v>
      </c>
      <c r="E16" s="31" t="s">
        <v>51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8</v>
      </c>
      <c r="C19" s="30" t="s">
        <v>52</v>
      </c>
      <c r="D19" s="29" t="s">
        <v>45</v>
      </c>
      <c r="E19" s="31" t="s">
        <v>53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9</v>
      </c>
      <c r="C22" s="30" t="s">
        <v>54</v>
      </c>
      <c r="D22" s="29" t="s">
        <v>45</v>
      </c>
      <c r="E22" s="31" t="s">
        <v>55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14</v>
      </c>
      <c r="C25" s="30" t="s">
        <v>56</v>
      </c>
      <c r="D25" s="29" t="s">
        <v>45</v>
      </c>
      <c r="E25" s="31" t="s">
        <v>57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>
      <c r="A28" s="29" t="s">
        <v>29</v>
      </c>
      <c r="B28" s="29">
        <v>15</v>
      </c>
      <c r="C28" s="30" t="s">
        <v>58</v>
      </c>
      <c r="D28" s="29" t="s">
        <v>45</v>
      </c>
      <c r="E28" s="31" t="s">
        <v>59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18</v>
      </c>
      <c r="C31" s="30" t="s">
        <v>60</v>
      </c>
      <c r="D31" s="29" t="s">
        <v>45</v>
      </c>
      <c r="E31" s="31" t="s">
        <v>61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19</v>
      </c>
      <c r="C34" s="30" t="s">
        <v>62</v>
      </c>
      <c r="D34" s="29" t="s">
        <v>31</v>
      </c>
      <c r="E34" s="31" t="s">
        <v>63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255">
      <c r="A35" s="29" t="s">
        <v>34</v>
      </c>
      <c r="B35" s="37"/>
      <c r="C35" s="38"/>
      <c r="D35" s="38"/>
      <c r="E35" s="31" t="s">
        <v>64</v>
      </c>
      <c r="F35" s="38"/>
      <c r="G35" s="38"/>
      <c r="H35" s="38"/>
      <c r="I35" s="38"/>
      <c r="J35" s="39"/>
    </row>
    <row r="36">
      <c r="A36" s="29" t="s">
        <v>65</v>
      </c>
      <c r="B36" s="37"/>
      <c r="C36" s="38"/>
      <c r="D36" s="38"/>
      <c r="E36" s="44" t="s">
        <v>66</v>
      </c>
      <c r="F36" s="38"/>
      <c r="G36" s="38"/>
      <c r="H36" s="38"/>
      <c r="I36" s="38"/>
      <c r="J36" s="39"/>
    </row>
    <row r="37" ht="75">
      <c r="A37" s="29" t="s">
        <v>36</v>
      </c>
      <c r="B37" s="40"/>
      <c r="C37" s="41"/>
      <c r="D37" s="41"/>
      <c r="E37" s="31" t="s">
        <v>67</v>
      </c>
      <c r="F37" s="41"/>
      <c r="G37" s="41"/>
      <c r="H37" s="41"/>
      <c r="I37" s="41"/>
      <c r="J37" s="42"/>
    </row>
  </sheetData>
  <sheetProtection sheet="1" objects="1" scenarios="1" spinCount="100000" saltValue="fB2c1ND4DownK1C8CAQtl2ev4KdAEo3qoydNCqWftpalSzsOG8BtlBZVEhXpO6ZY3L++DEaKopfAfMNLcsR41Q==" hashValue="pPULkSeZp24tYwK7xyA1OVWN/f0YOrhU9OlKbmX3yykdRXdmXyWugE2/w4byZjdL882kYOCy2MUSBWjvg++Ktg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SUMIFS(I9:I244,A9:A244,"SD")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</v>
      </c>
      <c r="D4" s="13"/>
      <c r="E4" s="14" t="s">
        <v>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68</v>
      </c>
      <c r="D5" s="13"/>
      <c r="E5" s="14" t="s">
        <v>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70</v>
      </c>
      <c r="D10" s="29" t="s">
        <v>31</v>
      </c>
      <c r="E10" s="31" t="s">
        <v>71</v>
      </c>
      <c r="F10" s="32" t="s">
        <v>72</v>
      </c>
      <c r="G10" s="33">
        <v>5084.1779999999999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73</v>
      </c>
      <c r="F11" s="38"/>
      <c r="G11" s="38"/>
      <c r="H11" s="38"/>
      <c r="I11" s="38"/>
      <c r="J11" s="39"/>
    </row>
    <row r="12" ht="75">
      <c r="A12" s="29" t="s">
        <v>65</v>
      </c>
      <c r="B12" s="37"/>
      <c r="C12" s="38"/>
      <c r="D12" s="38"/>
      <c r="E12" s="44" t="s">
        <v>74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75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76</v>
      </c>
      <c r="D14" s="26"/>
      <c r="E14" s="23" t="s">
        <v>77</v>
      </c>
      <c r="F14" s="26"/>
      <c r="G14" s="26"/>
      <c r="H14" s="26"/>
      <c r="I14" s="27">
        <f>SUMIFS(I15:I94,A15:A94,"P")</f>
        <v>0</v>
      </c>
      <c r="J14" s="28"/>
    </row>
    <row r="15">
      <c r="A15" s="29" t="s">
        <v>29</v>
      </c>
      <c r="B15" s="29">
        <v>2</v>
      </c>
      <c r="C15" s="30" t="s">
        <v>78</v>
      </c>
      <c r="D15" s="29" t="s">
        <v>31</v>
      </c>
      <c r="E15" s="31" t="s">
        <v>79</v>
      </c>
      <c r="F15" s="32" t="s">
        <v>80</v>
      </c>
      <c r="G15" s="33">
        <v>5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 ht="90">
      <c r="A16" s="29" t="s">
        <v>34</v>
      </c>
      <c r="B16" s="37"/>
      <c r="C16" s="38"/>
      <c r="D16" s="38"/>
      <c r="E16" s="31" t="s">
        <v>81</v>
      </c>
      <c r="F16" s="38"/>
      <c r="G16" s="38"/>
      <c r="H16" s="38"/>
      <c r="I16" s="38"/>
      <c r="J16" s="39"/>
    </row>
    <row r="17">
      <c r="A17" s="29" t="s">
        <v>65</v>
      </c>
      <c r="B17" s="37"/>
      <c r="C17" s="38"/>
      <c r="D17" s="38"/>
      <c r="E17" s="44" t="s">
        <v>82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83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84</v>
      </c>
      <c r="D19" s="29" t="s">
        <v>31</v>
      </c>
      <c r="E19" s="31" t="s">
        <v>85</v>
      </c>
      <c r="F19" s="32" t="s">
        <v>86</v>
      </c>
      <c r="G19" s="33">
        <v>494.51999999999998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105">
      <c r="A20" s="29" t="s">
        <v>34</v>
      </c>
      <c r="B20" s="37"/>
      <c r="C20" s="38"/>
      <c r="D20" s="38"/>
      <c r="E20" s="31" t="s">
        <v>87</v>
      </c>
      <c r="F20" s="38"/>
      <c r="G20" s="38"/>
      <c r="H20" s="38"/>
      <c r="I20" s="38"/>
      <c r="J20" s="39"/>
    </row>
    <row r="21" ht="60">
      <c r="A21" s="29" t="s">
        <v>65</v>
      </c>
      <c r="B21" s="37"/>
      <c r="C21" s="38"/>
      <c r="D21" s="38"/>
      <c r="E21" s="44" t="s">
        <v>88</v>
      </c>
      <c r="F21" s="38"/>
      <c r="G21" s="38"/>
      <c r="H21" s="38"/>
      <c r="I21" s="38"/>
      <c r="J21" s="39"/>
    </row>
    <row r="22" ht="120">
      <c r="A22" s="29" t="s">
        <v>36</v>
      </c>
      <c r="B22" s="37"/>
      <c r="C22" s="38"/>
      <c r="D22" s="38"/>
      <c r="E22" s="31" t="s">
        <v>89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90</v>
      </c>
      <c r="D23" s="29" t="s">
        <v>31</v>
      </c>
      <c r="E23" s="31" t="s">
        <v>91</v>
      </c>
      <c r="F23" s="32" t="s">
        <v>80</v>
      </c>
      <c r="G23" s="33">
        <v>2030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90">
      <c r="A24" s="29" t="s">
        <v>34</v>
      </c>
      <c r="B24" s="37"/>
      <c r="C24" s="38"/>
      <c r="D24" s="38"/>
      <c r="E24" s="31" t="s">
        <v>92</v>
      </c>
      <c r="F24" s="38"/>
      <c r="G24" s="38"/>
      <c r="H24" s="38"/>
      <c r="I24" s="38"/>
      <c r="J24" s="39"/>
    </row>
    <row r="25" ht="30">
      <c r="A25" s="29" t="s">
        <v>65</v>
      </c>
      <c r="B25" s="37"/>
      <c r="C25" s="38"/>
      <c r="D25" s="38"/>
      <c r="E25" s="44" t="s">
        <v>93</v>
      </c>
      <c r="F25" s="38"/>
      <c r="G25" s="38"/>
      <c r="H25" s="38"/>
      <c r="I25" s="38"/>
      <c r="J25" s="39"/>
    </row>
    <row r="26" ht="60">
      <c r="A26" s="29" t="s">
        <v>36</v>
      </c>
      <c r="B26" s="37"/>
      <c r="C26" s="38"/>
      <c r="D26" s="38"/>
      <c r="E26" s="31" t="s">
        <v>94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95</v>
      </c>
      <c r="D27" s="29" t="s">
        <v>31</v>
      </c>
      <c r="E27" s="31" t="s">
        <v>96</v>
      </c>
      <c r="F27" s="32" t="s">
        <v>86</v>
      </c>
      <c r="G27" s="33">
        <v>45.450000000000003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90">
      <c r="A28" s="29" t="s">
        <v>34</v>
      </c>
      <c r="B28" s="37"/>
      <c r="C28" s="38"/>
      <c r="D28" s="38"/>
      <c r="E28" s="31" t="s">
        <v>97</v>
      </c>
      <c r="F28" s="38"/>
      <c r="G28" s="38"/>
      <c r="H28" s="38"/>
      <c r="I28" s="38"/>
      <c r="J28" s="39"/>
    </row>
    <row r="29">
      <c r="A29" s="29" t="s">
        <v>65</v>
      </c>
      <c r="B29" s="37"/>
      <c r="C29" s="38"/>
      <c r="D29" s="38"/>
      <c r="E29" s="44" t="s">
        <v>98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89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99</v>
      </c>
      <c r="D31" s="29" t="s">
        <v>31</v>
      </c>
      <c r="E31" s="31" t="s">
        <v>100</v>
      </c>
      <c r="F31" s="32" t="s">
        <v>101</v>
      </c>
      <c r="G31" s="33">
        <v>22.75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90">
      <c r="A32" s="29" t="s">
        <v>34</v>
      </c>
      <c r="B32" s="37"/>
      <c r="C32" s="38"/>
      <c r="D32" s="38"/>
      <c r="E32" s="31" t="s">
        <v>102</v>
      </c>
      <c r="F32" s="38"/>
      <c r="G32" s="38"/>
      <c r="H32" s="38"/>
      <c r="I32" s="38"/>
      <c r="J32" s="39"/>
    </row>
    <row r="33">
      <c r="A33" s="29" t="s">
        <v>65</v>
      </c>
      <c r="B33" s="37"/>
      <c r="C33" s="38"/>
      <c r="D33" s="38"/>
      <c r="E33" s="44" t="s">
        <v>103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104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105</v>
      </c>
      <c r="D35" s="29" t="s">
        <v>31</v>
      </c>
      <c r="E35" s="31" t="s">
        <v>106</v>
      </c>
      <c r="F35" s="32" t="s">
        <v>86</v>
      </c>
      <c r="G35" s="33">
        <v>2242.1999999999998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90">
      <c r="A36" s="29" t="s">
        <v>34</v>
      </c>
      <c r="B36" s="37"/>
      <c r="C36" s="38"/>
      <c r="D36" s="38"/>
      <c r="E36" s="31" t="s">
        <v>107</v>
      </c>
      <c r="F36" s="38"/>
      <c r="G36" s="38"/>
      <c r="H36" s="38"/>
      <c r="I36" s="38"/>
      <c r="J36" s="39"/>
    </row>
    <row r="37" ht="90">
      <c r="A37" s="29" t="s">
        <v>65</v>
      </c>
      <c r="B37" s="37"/>
      <c r="C37" s="38"/>
      <c r="D37" s="38"/>
      <c r="E37" s="44" t="s">
        <v>108</v>
      </c>
      <c r="F37" s="38"/>
      <c r="G37" s="38"/>
      <c r="H37" s="38"/>
      <c r="I37" s="38"/>
      <c r="J37" s="39"/>
    </row>
    <row r="38" ht="409.5">
      <c r="A38" s="29" t="s">
        <v>36</v>
      </c>
      <c r="B38" s="37"/>
      <c r="C38" s="38"/>
      <c r="D38" s="38"/>
      <c r="E38" s="31" t="s">
        <v>109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110</v>
      </c>
      <c r="D39" s="29" t="s">
        <v>31</v>
      </c>
      <c r="E39" s="31" t="s">
        <v>111</v>
      </c>
      <c r="F39" s="32" t="s">
        <v>86</v>
      </c>
      <c r="G39" s="33">
        <v>4.9969999999999999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60">
      <c r="A40" s="29" t="s">
        <v>34</v>
      </c>
      <c r="B40" s="37"/>
      <c r="C40" s="38"/>
      <c r="D40" s="38"/>
      <c r="E40" s="31" t="s">
        <v>112</v>
      </c>
      <c r="F40" s="38"/>
      <c r="G40" s="38"/>
      <c r="H40" s="38"/>
      <c r="I40" s="38"/>
      <c r="J40" s="39"/>
    </row>
    <row r="41">
      <c r="A41" s="29" t="s">
        <v>65</v>
      </c>
      <c r="B41" s="37"/>
      <c r="C41" s="38"/>
      <c r="D41" s="38"/>
      <c r="E41" s="44" t="s">
        <v>113</v>
      </c>
      <c r="F41" s="38"/>
      <c r="G41" s="38"/>
      <c r="H41" s="38"/>
      <c r="I41" s="38"/>
      <c r="J41" s="39"/>
    </row>
    <row r="42" ht="405">
      <c r="A42" s="29" t="s">
        <v>36</v>
      </c>
      <c r="B42" s="37"/>
      <c r="C42" s="38"/>
      <c r="D42" s="38"/>
      <c r="E42" s="31" t="s">
        <v>114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115</v>
      </c>
      <c r="D43" s="29" t="s">
        <v>31</v>
      </c>
      <c r="E43" s="31" t="s">
        <v>116</v>
      </c>
      <c r="F43" s="32" t="s">
        <v>86</v>
      </c>
      <c r="G43" s="33">
        <v>144.59999999999999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105">
      <c r="A44" s="29" t="s">
        <v>34</v>
      </c>
      <c r="B44" s="37"/>
      <c r="C44" s="38"/>
      <c r="D44" s="38"/>
      <c r="E44" s="31" t="s">
        <v>117</v>
      </c>
      <c r="F44" s="38"/>
      <c r="G44" s="38"/>
      <c r="H44" s="38"/>
      <c r="I44" s="38"/>
      <c r="J44" s="39"/>
    </row>
    <row r="45" ht="60">
      <c r="A45" s="29" t="s">
        <v>65</v>
      </c>
      <c r="B45" s="37"/>
      <c r="C45" s="38"/>
      <c r="D45" s="38"/>
      <c r="E45" s="44" t="s">
        <v>118</v>
      </c>
      <c r="F45" s="38"/>
      <c r="G45" s="38"/>
      <c r="H45" s="38"/>
      <c r="I45" s="38"/>
      <c r="J45" s="39"/>
    </row>
    <row r="46" ht="120">
      <c r="A46" s="29" t="s">
        <v>36</v>
      </c>
      <c r="B46" s="37"/>
      <c r="C46" s="38"/>
      <c r="D46" s="38"/>
      <c r="E46" s="31" t="s">
        <v>119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120</v>
      </c>
      <c r="D47" s="29" t="s">
        <v>31</v>
      </c>
      <c r="E47" s="31" t="s">
        <v>121</v>
      </c>
      <c r="F47" s="32" t="s">
        <v>101</v>
      </c>
      <c r="G47" s="33">
        <v>561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 ht="60">
      <c r="A49" s="29" t="s">
        <v>65</v>
      </c>
      <c r="B49" s="37"/>
      <c r="C49" s="38"/>
      <c r="D49" s="38"/>
      <c r="E49" s="44" t="s">
        <v>122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119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123</v>
      </c>
      <c r="D51" s="29" t="s">
        <v>31</v>
      </c>
      <c r="E51" s="31" t="s">
        <v>124</v>
      </c>
      <c r="F51" s="32" t="s">
        <v>86</v>
      </c>
      <c r="G51" s="33">
        <v>2.1970000000000001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 ht="30">
      <c r="A53" s="29" t="s">
        <v>65</v>
      </c>
      <c r="B53" s="37"/>
      <c r="C53" s="38"/>
      <c r="D53" s="38"/>
      <c r="E53" s="44" t="s">
        <v>125</v>
      </c>
      <c r="F53" s="38"/>
      <c r="G53" s="38"/>
      <c r="H53" s="38"/>
      <c r="I53" s="38"/>
      <c r="J53" s="39"/>
    </row>
    <row r="54" ht="409.5">
      <c r="A54" s="29" t="s">
        <v>36</v>
      </c>
      <c r="B54" s="37"/>
      <c r="C54" s="38"/>
      <c r="D54" s="38"/>
      <c r="E54" s="31" t="s">
        <v>126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127</v>
      </c>
      <c r="D55" s="29" t="s">
        <v>31</v>
      </c>
      <c r="E55" s="31" t="s">
        <v>128</v>
      </c>
      <c r="F55" s="32" t="s">
        <v>86</v>
      </c>
      <c r="G55" s="33">
        <v>4.9969999999999999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90">
      <c r="A56" s="29" t="s">
        <v>34</v>
      </c>
      <c r="B56" s="37"/>
      <c r="C56" s="38"/>
      <c r="D56" s="38"/>
      <c r="E56" s="31" t="s">
        <v>129</v>
      </c>
      <c r="F56" s="38"/>
      <c r="G56" s="38"/>
      <c r="H56" s="38"/>
      <c r="I56" s="38"/>
      <c r="J56" s="39"/>
    </row>
    <row r="57">
      <c r="A57" s="29" t="s">
        <v>65</v>
      </c>
      <c r="B57" s="37"/>
      <c r="C57" s="38"/>
      <c r="D57" s="38"/>
      <c r="E57" s="44" t="s">
        <v>113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126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130</v>
      </c>
      <c r="D59" s="29" t="s">
        <v>31</v>
      </c>
      <c r="E59" s="31" t="s">
        <v>131</v>
      </c>
      <c r="F59" s="32" t="s">
        <v>86</v>
      </c>
      <c r="G59" s="33">
        <v>11.992000000000001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90">
      <c r="A60" s="29" t="s">
        <v>34</v>
      </c>
      <c r="B60" s="37"/>
      <c r="C60" s="38"/>
      <c r="D60" s="38"/>
      <c r="E60" s="31" t="s">
        <v>107</v>
      </c>
      <c r="F60" s="38"/>
      <c r="G60" s="38"/>
      <c r="H60" s="38"/>
      <c r="I60" s="38"/>
      <c r="J60" s="39"/>
    </row>
    <row r="61" ht="90">
      <c r="A61" s="29" t="s">
        <v>65</v>
      </c>
      <c r="B61" s="37"/>
      <c r="C61" s="38"/>
      <c r="D61" s="38"/>
      <c r="E61" s="44" t="s">
        <v>132</v>
      </c>
      <c r="F61" s="38"/>
      <c r="G61" s="38"/>
      <c r="H61" s="38"/>
      <c r="I61" s="38"/>
      <c r="J61" s="39"/>
    </row>
    <row r="62" ht="409.5">
      <c r="A62" s="29" t="s">
        <v>36</v>
      </c>
      <c r="B62" s="37"/>
      <c r="C62" s="38"/>
      <c r="D62" s="38"/>
      <c r="E62" s="31" t="s">
        <v>126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133</v>
      </c>
      <c r="D63" s="29" t="s">
        <v>31</v>
      </c>
      <c r="E63" s="31" t="s">
        <v>134</v>
      </c>
      <c r="F63" s="32" t="s">
        <v>86</v>
      </c>
      <c r="G63" s="33">
        <v>0.84999999999999998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135</v>
      </c>
      <c r="F64" s="38"/>
      <c r="G64" s="38"/>
      <c r="H64" s="38"/>
      <c r="I64" s="38"/>
      <c r="J64" s="39"/>
    </row>
    <row r="65">
      <c r="A65" s="29" t="s">
        <v>65</v>
      </c>
      <c r="B65" s="37"/>
      <c r="C65" s="38"/>
      <c r="D65" s="38"/>
      <c r="E65" s="44" t="s">
        <v>136</v>
      </c>
      <c r="F65" s="38"/>
      <c r="G65" s="38"/>
      <c r="H65" s="38"/>
      <c r="I65" s="38"/>
      <c r="J65" s="39"/>
    </row>
    <row r="66" ht="409.5">
      <c r="A66" s="29" t="s">
        <v>36</v>
      </c>
      <c r="B66" s="37"/>
      <c r="C66" s="38"/>
      <c r="D66" s="38"/>
      <c r="E66" s="31" t="s">
        <v>137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138</v>
      </c>
      <c r="D67" s="29" t="s">
        <v>139</v>
      </c>
      <c r="E67" s="31" t="s">
        <v>140</v>
      </c>
      <c r="F67" s="32" t="s">
        <v>86</v>
      </c>
      <c r="G67" s="33">
        <v>2257.239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45">
      <c r="A68" s="29" t="s">
        <v>34</v>
      </c>
      <c r="B68" s="37"/>
      <c r="C68" s="38"/>
      <c r="D68" s="38"/>
      <c r="E68" s="31" t="s">
        <v>141</v>
      </c>
      <c r="F68" s="38"/>
      <c r="G68" s="38"/>
      <c r="H68" s="38"/>
      <c r="I68" s="38"/>
      <c r="J68" s="39"/>
    </row>
    <row r="69" ht="30">
      <c r="A69" s="29" t="s">
        <v>65</v>
      </c>
      <c r="B69" s="37"/>
      <c r="C69" s="38"/>
      <c r="D69" s="38"/>
      <c r="E69" s="44" t="s">
        <v>142</v>
      </c>
      <c r="F69" s="38"/>
      <c r="G69" s="38"/>
      <c r="H69" s="38"/>
      <c r="I69" s="38"/>
      <c r="J69" s="39"/>
    </row>
    <row r="70" ht="270">
      <c r="A70" s="29" t="s">
        <v>36</v>
      </c>
      <c r="B70" s="37"/>
      <c r="C70" s="38"/>
      <c r="D70" s="38"/>
      <c r="E70" s="31" t="s">
        <v>143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138</v>
      </c>
      <c r="D71" s="29" t="s">
        <v>144</v>
      </c>
      <c r="E71" s="31" t="s">
        <v>140</v>
      </c>
      <c r="F71" s="32" t="s">
        <v>86</v>
      </c>
      <c r="G71" s="33">
        <v>4.9969999999999999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34</v>
      </c>
      <c r="B72" s="37"/>
      <c r="C72" s="38"/>
      <c r="D72" s="38"/>
      <c r="E72" s="31" t="s">
        <v>145</v>
      </c>
      <c r="F72" s="38"/>
      <c r="G72" s="38"/>
      <c r="H72" s="38"/>
      <c r="I72" s="38"/>
      <c r="J72" s="39"/>
    </row>
    <row r="73">
      <c r="A73" s="29" t="s">
        <v>65</v>
      </c>
      <c r="B73" s="37"/>
      <c r="C73" s="38"/>
      <c r="D73" s="38"/>
      <c r="E73" s="44" t="s">
        <v>146</v>
      </c>
      <c r="F73" s="38"/>
      <c r="G73" s="38"/>
      <c r="H73" s="38"/>
      <c r="I73" s="38"/>
      <c r="J73" s="39"/>
    </row>
    <row r="74" ht="270">
      <c r="A74" s="29" t="s">
        <v>36</v>
      </c>
      <c r="B74" s="37"/>
      <c r="C74" s="38"/>
      <c r="D74" s="38"/>
      <c r="E74" s="31" t="s">
        <v>143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147</v>
      </c>
      <c r="D75" s="29" t="s">
        <v>31</v>
      </c>
      <c r="E75" s="31" t="s">
        <v>148</v>
      </c>
      <c r="F75" s="32" t="s">
        <v>86</v>
      </c>
      <c r="G75" s="33">
        <v>1176.48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105">
      <c r="A76" s="29" t="s">
        <v>34</v>
      </c>
      <c r="B76" s="37"/>
      <c r="C76" s="38"/>
      <c r="D76" s="38"/>
      <c r="E76" s="31" t="s">
        <v>149</v>
      </c>
      <c r="F76" s="38"/>
      <c r="G76" s="38"/>
      <c r="H76" s="38"/>
      <c r="I76" s="38"/>
      <c r="J76" s="39"/>
    </row>
    <row r="77" ht="60">
      <c r="A77" s="29" t="s">
        <v>65</v>
      </c>
      <c r="B77" s="37"/>
      <c r="C77" s="38"/>
      <c r="D77" s="38"/>
      <c r="E77" s="44" t="s">
        <v>150</v>
      </c>
      <c r="F77" s="38"/>
      <c r="G77" s="38"/>
      <c r="H77" s="38"/>
      <c r="I77" s="38"/>
      <c r="J77" s="39"/>
    </row>
    <row r="78" ht="405">
      <c r="A78" s="29" t="s">
        <v>36</v>
      </c>
      <c r="B78" s="37"/>
      <c r="C78" s="38"/>
      <c r="D78" s="38"/>
      <c r="E78" s="31" t="s">
        <v>151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152</v>
      </c>
      <c r="D79" s="29" t="s">
        <v>31</v>
      </c>
      <c r="E79" s="31" t="s">
        <v>153</v>
      </c>
      <c r="F79" s="32" t="s">
        <v>86</v>
      </c>
      <c r="G79" s="33">
        <v>160.69999999999999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90">
      <c r="A80" s="29" t="s">
        <v>34</v>
      </c>
      <c r="B80" s="37"/>
      <c r="C80" s="38"/>
      <c r="D80" s="38"/>
      <c r="E80" s="31" t="s">
        <v>154</v>
      </c>
      <c r="F80" s="38"/>
      <c r="G80" s="38"/>
      <c r="H80" s="38"/>
      <c r="I80" s="38"/>
      <c r="J80" s="39"/>
    </row>
    <row r="81" ht="60">
      <c r="A81" s="29" t="s">
        <v>65</v>
      </c>
      <c r="B81" s="37"/>
      <c r="C81" s="38"/>
      <c r="D81" s="38"/>
      <c r="E81" s="44" t="s">
        <v>155</v>
      </c>
      <c r="F81" s="38"/>
      <c r="G81" s="38"/>
      <c r="H81" s="38"/>
      <c r="I81" s="38"/>
      <c r="J81" s="39"/>
    </row>
    <row r="82" ht="345">
      <c r="A82" s="29" t="s">
        <v>36</v>
      </c>
      <c r="B82" s="37"/>
      <c r="C82" s="38"/>
      <c r="D82" s="38"/>
      <c r="E82" s="31" t="s">
        <v>156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157</v>
      </c>
      <c r="D83" s="29" t="s">
        <v>31</v>
      </c>
      <c r="E83" s="31" t="s">
        <v>158</v>
      </c>
      <c r="F83" s="32" t="s">
        <v>86</v>
      </c>
      <c r="G83" s="33">
        <v>4.9969999999999999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 ht="60">
      <c r="A85" s="29" t="s">
        <v>65</v>
      </c>
      <c r="B85" s="37"/>
      <c r="C85" s="38"/>
      <c r="D85" s="38"/>
      <c r="E85" s="44" t="s">
        <v>159</v>
      </c>
      <c r="F85" s="38"/>
      <c r="G85" s="38"/>
      <c r="H85" s="38"/>
      <c r="I85" s="38"/>
      <c r="J85" s="39"/>
    </row>
    <row r="86" ht="330">
      <c r="A86" s="29" t="s">
        <v>36</v>
      </c>
      <c r="B86" s="37"/>
      <c r="C86" s="38"/>
      <c r="D86" s="38"/>
      <c r="E86" s="31" t="s">
        <v>160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161</v>
      </c>
      <c r="D87" s="29" t="s">
        <v>31</v>
      </c>
      <c r="E87" s="31" t="s">
        <v>162</v>
      </c>
      <c r="F87" s="32" t="s">
        <v>86</v>
      </c>
      <c r="G87" s="33">
        <v>6.1989999999999998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3" t="s">
        <v>31</v>
      </c>
      <c r="F88" s="38"/>
      <c r="G88" s="38"/>
      <c r="H88" s="38"/>
      <c r="I88" s="38"/>
      <c r="J88" s="39"/>
    </row>
    <row r="89">
      <c r="A89" s="29" t="s">
        <v>65</v>
      </c>
      <c r="B89" s="37"/>
      <c r="C89" s="38"/>
      <c r="D89" s="38"/>
      <c r="E89" s="44" t="s">
        <v>163</v>
      </c>
      <c r="F89" s="38"/>
      <c r="G89" s="38"/>
      <c r="H89" s="38"/>
      <c r="I89" s="38"/>
      <c r="J89" s="39"/>
    </row>
    <row r="90" ht="409.5">
      <c r="A90" s="29" t="s">
        <v>36</v>
      </c>
      <c r="B90" s="37"/>
      <c r="C90" s="38"/>
      <c r="D90" s="38"/>
      <c r="E90" s="31" t="s">
        <v>164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165</v>
      </c>
      <c r="D91" s="29" t="s">
        <v>31</v>
      </c>
      <c r="E91" s="31" t="s">
        <v>166</v>
      </c>
      <c r="F91" s="32" t="s">
        <v>80</v>
      </c>
      <c r="G91" s="33">
        <v>4014.5999999999999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90">
      <c r="A92" s="29" t="s">
        <v>34</v>
      </c>
      <c r="B92" s="37"/>
      <c r="C92" s="38"/>
      <c r="D92" s="38"/>
      <c r="E92" s="31" t="s">
        <v>167</v>
      </c>
      <c r="F92" s="38"/>
      <c r="G92" s="38"/>
      <c r="H92" s="38"/>
      <c r="I92" s="38"/>
      <c r="J92" s="39"/>
    </row>
    <row r="93" ht="135">
      <c r="A93" s="29" t="s">
        <v>65</v>
      </c>
      <c r="B93" s="37"/>
      <c r="C93" s="38"/>
      <c r="D93" s="38"/>
      <c r="E93" s="44" t="s">
        <v>168</v>
      </c>
      <c r="F93" s="38"/>
      <c r="G93" s="38"/>
      <c r="H93" s="38"/>
      <c r="I93" s="38"/>
      <c r="J93" s="39"/>
    </row>
    <row r="94" ht="75">
      <c r="A94" s="29" t="s">
        <v>36</v>
      </c>
      <c r="B94" s="37"/>
      <c r="C94" s="38"/>
      <c r="D94" s="38"/>
      <c r="E94" s="31" t="s">
        <v>169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170</v>
      </c>
      <c r="D95" s="26"/>
      <c r="E95" s="23" t="s">
        <v>171</v>
      </c>
      <c r="F95" s="26"/>
      <c r="G95" s="26"/>
      <c r="H95" s="26"/>
      <c r="I95" s="27">
        <f>SUMIFS(I96:I115,A96:A115,"P")</f>
        <v>0</v>
      </c>
      <c r="J95" s="28"/>
    </row>
    <row r="96">
      <c r="A96" s="29" t="s">
        <v>29</v>
      </c>
      <c r="B96" s="29">
        <v>22</v>
      </c>
      <c r="C96" s="30" t="s">
        <v>172</v>
      </c>
      <c r="D96" s="29" t="s">
        <v>31</v>
      </c>
      <c r="E96" s="31" t="s">
        <v>173</v>
      </c>
      <c r="F96" s="32" t="s">
        <v>80</v>
      </c>
      <c r="G96" s="33">
        <v>1117.8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90">
      <c r="A97" s="29" t="s">
        <v>34</v>
      </c>
      <c r="B97" s="37"/>
      <c r="C97" s="38"/>
      <c r="D97" s="38"/>
      <c r="E97" s="31" t="s">
        <v>174</v>
      </c>
      <c r="F97" s="38"/>
      <c r="G97" s="38"/>
      <c r="H97" s="38"/>
      <c r="I97" s="38"/>
      <c r="J97" s="39"/>
    </row>
    <row r="98">
      <c r="A98" s="29" t="s">
        <v>65</v>
      </c>
      <c r="B98" s="37"/>
      <c r="C98" s="38"/>
      <c r="D98" s="38"/>
      <c r="E98" s="44" t="s">
        <v>175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176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177</v>
      </c>
      <c r="D100" s="29" t="s">
        <v>31</v>
      </c>
      <c r="E100" s="31" t="s">
        <v>178</v>
      </c>
      <c r="F100" s="32" t="s">
        <v>101</v>
      </c>
      <c r="G100" s="33">
        <v>414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135">
      <c r="A101" s="29" t="s">
        <v>34</v>
      </c>
      <c r="B101" s="37"/>
      <c r="C101" s="38"/>
      <c r="D101" s="38"/>
      <c r="E101" s="31" t="s">
        <v>179</v>
      </c>
      <c r="F101" s="38"/>
      <c r="G101" s="38"/>
      <c r="H101" s="38"/>
      <c r="I101" s="38"/>
      <c r="J101" s="39"/>
    </row>
    <row r="102" ht="45">
      <c r="A102" s="29" t="s">
        <v>65</v>
      </c>
      <c r="B102" s="37"/>
      <c r="C102" s="38"/>
      <c r="D102" s="38"/>
      <c r="E102" s="44" t="s">
        <v>180</v>
      </c>
      <c r="F102" s="38"/>
      <c r="G102" s="38"/>
      <c r="H102" s="38"/>
      <c r="I102" s="38"/>
      <c r="J102" s="39"/>
    </row>
    <row r="103" ht="225">
      <c r="A103" s="29" t="s">
        <v>36</v>
      </c>
      <c r="B103" s="37"/>
      <c r="C103" s="38"/>
      <c r="D103" s="38"/>
      <c r="E103" s="31" t="s">
        <v>181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182</v>
      </c>
      <c r="D104" s="29" t="s">
        <v>31</v>
      </c>
      <c r="E104" s="31" t="s">
        <v>183</v>
      </c>
      <c r="F104" s="32" t="s">
        <v>80</v>
      </c>
      <c r="G104" s="33">
        <v>3921.5999999999999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45">
      <c r="A105" s="29" t="s">
        <v>34</v>
      </c>
      <c r="B105" s="37"/>
      <c r="C105" s="38"/>
      <c r="D105" s="38"/>
      <c r="E105" s="31" t="s">
        <v>184</v>
      </c>
      <c r="F105" s="38"/>
      <c r="G105" s="38"/>
      <c r="H105" s="38"/>
      <c r="I105" s="38"/>
      <c r="J105" s="39"/>
    </row>
    <row r="106" ht="60">
      <c r="A106" s="29" t="s">
        <v>65</v>
      </c>
      <c r="B106" s="37"/>
      <c r="C106" s="38"/>
      <c r="D106" s="38"/>
      <c r="E106" s="44" t="s">
        <v>185</v>
      </c>
      <c r="F106" s="38"/>
      <c r="G106" s="38"/>
      <c r="H106" s="38"/>
      <c r="I106" s="38"/>
      <c r="J106" s="39"/>
    </row>
    <row r="107" ht="150">
      <c r="A107" s="29" t="s">
        <v>36</v>
      </c>
      <c r="B107" s="37"/>
      <c r="C107" s="38"/>
      <c r="D107" s="38"/>
      <c r="E107" s="31" t="s">
        <v>186</v>
      </c>
      <c r="F107" s="38"/>
      <c r="G107" s="38"/>
      <c r="H107" s="38"/>
      <c r="I107" s="38"/>
      <c r="J107" s="39"/>
    </row>
    <row r="108" ht="30">
      <c r="A108" s="29" t="s">
        <v>29</v>
      </c>
      <c r="B108" s="29">
        <v>25</v>
      </c>
      <c r="C108" s="30" t="s">
        <v>187</v>
      </c>
      <c r="D108" s="29" t="s">
        <v>31</v>
      </c>
      <c r="E108" s="31" t="s">
        <v>188</v>
      </c>
      <c r="F108" s="32" t="s">
        <v>101</v>
      </c>
      <c r="G108" s="33">
        <v>0.29999999999999999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90">
      <c r="A109" s="29" t="s">
        <v>34</v>
      </c>
      <c r="B109" s="37"/>
      <c r="C109" s="38"/>
      <c r="D109" s="38"/>
      <c r="E109" s="31" t="s">
        <v>189</v>
      </c>
      <c r="F109" s="38"/>
      <c r="G109" s="38"/>
      <c r="H109" s="38"/>
      <c r="I109" s="38"/>
      <c r="J109" s="39"/>
    </row>
    <row r="110">
      <c r="A110" s="29" t="s">
        <v>65</v>
      </c>
      <c r="B110" s="37"/>
      <c r="C110" s="38"/>
      <c r="D110" s="38"/>
      <c r="E110" s="44" t="s">
        <v>190</v>
      </c>
      <c r="F110" s="38"/>
      <c r="G110" s="38"/>
      <c r="H110" s="38"/>
      <c r="I110" s="38"/>
      <c r="J110" s="39"/>
    </row>
    <row r="111" ht="105">
      <c r="A111" s="29" t="s">
        <v>36</v>
      </c>
      <c r="B111" s="37"/>
      <c r="C111" s="38"/>
      <c r="D111" s="38"/>
      <c r="E111" s="31" t="s">
        <v>191</v>
      </c>
      <c r="F111" s="38"/>
      <c r="G111" s="38"/>
      <c r="H111" s="38"/>
      <c r="I111" s="38"/>
      <c r="J111" s="39"/>
    </row>
    <row r="112" ht="30">
      <c r="A112" s="29" t="s">
        <v>29</v>
      </c>
      <c r="B112" s="29">
        <v>26</v>
      </c>
      <c r="C112" s="30" t="s">
        <v>192</v>
      </c>
      <c r="D112" s="29" t="s">
        <v>31</v>
      </c>
      <c r="E112" s="31" t="s">
        <v>193</v>
      </c>
      <c r="F112" s="32" t="s">
        <v>194</v>
      </c>
      <c r="G112" s="33">
        <v>40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165">
      <c r="A113" s="29" t="s">
        <v>34</v>
      </c>
      <c r="B113" s="37"/>
      <c r="C113" s="38"/>
      <c r="D113" s="38"/>
      <c r="E113" s="31" t="s">
        <v>195</v>
      </c>
      <c r="F113" s="38"/>
      <c r="G113" s="38"/>
      <c r="H113" s="38"/>
      <c r="I113" s="38"/>
      <c r="J113" s="39"/>
    </row>
    <row r="114">
      <c r="A114" s="29" t="s">
        <v>65</v>
      </c>
      <c r="B114" s="37"/>
      <c r="C114" s="38"/>
      <c r="D114" s="38"/>
      <c r="E114" s="44" t="s">
        <v>196</v>
      </c>
      <c r="F114" s="38"/>
      <c r="G114" s="38"/>
      <c r="H114" s="38"/>
      <c r="I114" s="38"/>
      <c r="J114" s="39"/>
    </row>
    <row r="115" ht="120">
      <c r="A115" s="29" t="s">
        <v>36</v>
      </c>
      <c r="B115" s="37"/>
      <c r="C115" s="38"/>
      <c r="D115" s="38"/>
      <c r="E115" s="31" t="s">
        <v>197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198</v>
      </c>
      <c r="D116" s="26"/>
      <c r="E116" s="23" t="s">
        <v>199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29</v>
      </c>
      <c r="B117" s="29">
        <v>27</v>
      </c>
      <c r="C117" s="30" t="s">
        <v>200</v>
      </c>
      <c r="D117" s="29" t="s">
        <v>31</v>
      </c>
      <c r="E117" s="31" t="s">
        <v>201</v>
      </c>
      <c r="F117" s="32" t="s">
        <v>86</v>
      </c>
      <c r="G117" s="33">
        <v>0.78000000000000003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90">
      <c r="A118" s="29" t="s">
        <v>34</v>
      </c>
      <c r="B118" s="37"/>
      <c r="C118" s="38"/>
      <c r="D118" s="38"/>
      <c r="E118" s="31" t="s">
        <v>202</v>
      </c>
      <c r="F118" s="38"/>
      <c r="G118" s="38"/>
      <c r="H118" s="38"/>
      <c r="I118" s="38"/>
      <c r="J118" s="39"/>
    </row>
    <row r="119">
      <c r="A119" s="29" t="s">
        <v>65</v>
      </c>
      <c r="B119" s="37"/>
      <c r="C119" s="38"/>
      <c r="D119" s="38"/>
      <c r="E119" s="44" t="s">
        <v>203</v>
      </c>
      <c r="F119" s="38"/>
      <c r="G119" s="38"/>
      <c r="H119" s="38"/>
      <c r="I119" s="38"/>
      <c r="J119" s="39"/>
    </row>
    <row r="120" ht="105">
      <c r="A120" s="29" t="s">
        <v>36</v>
      </c>
      <c r="B120" s="37"/>
      <c r="C120" s="38"/>
      <c r="D120" s="38"/>
      <c r="E120" s="31" t="s">
        <v>204</v>
      </c>
      <c r="F120" s="38"/>
      <c r="G120" s="38"/>
      <c r="H120" s="38"/>
      <c r="I120" s="38"/>
      <c r="J120" s="39"/>
    </row>
    <row r="121">
      <c r="A121" s="29" t="s">
        <v>29</v>
      </c>
      <c r="B121" s="29">
        <v>28</v>
      </c>
      <c r="C121" s="30" t="s">
        <v>205</v>
      </c>
      <c r="D121" s="29" t="s">
        <v>31</v>
      </c>
      <c r="E121" s="31" t="s">
        <v>206</v>
      </c>
      <c r="F121" s="32" t="s">
        <v>86</v>
      </c>
      <c r="G121" s="33">
        <v>0.64000000000000001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105">
      <c r="A122" s="29" t="s">
        <v>34</v>
      </c>
      <c r="B122" s="37"/>
      <c r="C122" s="38"/>
      <c r="D122" s="38"/>
      <c r="E122" s="31" t="s">
        <v>207</v>
      </c>
      <c r="F122" s="38"/>
      <c r="G122" s="38"/>
      <c r="H122" s="38"/>
      <c r="I122" s="38"/>
      <c r="J122" s="39"/>
    </row>
    <row r="123" ht="30">
      <c r="A123" s="29" t="s">
        <v>65</v>
      </c>
      <c r="B123" s="37"/>
      <c r="C123" s="38"/>
      <c r="D123" s="38"/>
      <c r="E123" s="44" t="s">
        <v>208</v>
      </c>
      <c r="F123" s="38"/>
      <c r="G123" s="38"/>
      <c r="H123" s="38"/>
      <c r="I123" s="38"/>
      <c r="J123" s="39"/>
    </row>
    <row r="124" ht="409.5">
      <c r="A124" s="29" t="s">
        <v>36</v>
      </c>
      <c r="B124" s="37"/>
      <c r="C124" s="38"/>
      <c r="D124" s="38"/>
      <c r="E124" s="31" t="s">
        <v>209</v>
      </c>
      <c r="F124" s="38"/>
      <c r="G124" s="38"/>
      <c r="H124" s="38"/>
      <c r="I124" s="38"/>
      <c r="J124" s="39"/>
    </row>
    <row r="125">
      <c r="A125" s="23" t="s">
        <v>26</v>
      </c>
      <c r="B125" s="24"/>
      <c r="C125" s="25" t="s">
        <v>210</v>
      </c>
      <c r="D125" s="26"/>
      <c r="E125" s="23" t="s">
        <v>211</v>
      </c>
      <c r="F125" s="26"/>
      <c r="G125" s="26"/>
      <c r="H125" s="26"/>
      <c r="I125" s="27">
        <f>SUMIFS(I126:I133,A126:A133,"P")</f>
        <v>0</v>
      </c>
      <c r="J125" s="28"/>
    </row>
    <row r="126">
      <c r="A126" s="29" t="s">
        <v>29</v>
      </c>
      <c r="B126" s="29">
        <v>29</v>
      </c>
      <c r="C126" s="30" t="s">
        <v>212</v>
      </c>
      <c r="D126" s="29" t="s">
        <v>31</v>
      </c>
      <c r="E126" s="31" t="s">
        <v>213</v>
      </c>
      <c r="F126" s="32" t="s">
        <v>86</v>
      </c>
      <c r="G126" s="33">
        <v>0.84999999999999998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75">
      <c r="A127" s="29" t="s">
        <v>34</v>
      </c>
      <c r="B127" s="37"/>
      <c r="C127" s="38"/>
      <c r="D127" s="38"/>
      <c r="E127" s="31" t="s">
        <v>214</v>
      </c>
      <c r="F127" s="38"/>
      <c r="G127" s="38"/>
      <c r="H127" s="38"/>
      <c r="I127" s="38"/>
      <c r="J127" s="39"/>
    </row>
    <row r="128">
      <c r="A128" s="29" t="s">
        <v>65</v>
      </c>
      <c r="B128" s="37"/>
      <c r="C128" s="38"/>
      <c r="D128" s="38"/>
      <c r="E128" s="44" t="s">
        <v>136</v>
      </c>
      <c r="F128" s="38"/>
      <c r="G128" s="38"/>
      <c r="H128" s="38"/>
      <c r="I128" s="38"/>
      <c r="J128" s="39"/>
    </row>
    <row r="129" ht="409.5">
      <c r="A129" s="29" t="s">
        <v>36</v>
      </c>
      <c r="B129" s="37"/>
      <c r="C129" s="38"/>
      <c r="D129" s="38"/>
      <c r="E129" s="31" t="s">
        <v>209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215</v>
      </c>
      <c r="D130" s="29" t="s">
        <v>31</v>
      </c>
      <c r="E130" s="31" t="s">
        <v>216</v>
      </c>
      <c r="F130" s="32" t="s">
        <v>86</v>
      </c>
      <c r="G130" s="33">
        <v>0.84999999999999998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3" t="s">
        <v>31</v>
      </c>
      <c r="F131" s="38"/>
      <c r="G131" s="38"/>
      <c r="H131" s="38"/>
      <c r="I131" s="38"/>
      <c r="J131" s="39"/>
    </row>
    <row r="132">
      <c r="A132" s="29" t="s">
        <v>65</v>
      </c>
      <c r="B132" s="37"/>
      <c r="C132" s="38"/>
      <c r="D132" s="38"/>
      <c r="E132" s="44" t="s">
        <v>217</v>
      </c>
      <c r="F132" s="38"/>
      <c r="G132" s="38"/>
      <c r="H132" s="38"/>
      <c r="I132" s="38"/>
      <c r="J132" s="39"/>
    </row>
    <row r="133" ht="105">
      <c r="A133" s="29" t="s">
        <v>36</v>
      </c>
      <c r="B133" s="37"/>
      <c r="C133" s="38"/>
      <c r="D133" s="38"/>
      <c r="E133" s="31" t="s">
        <v>218</v>
      </c>
      <c r="F133" s="38"/>
      <c r="G133" s="38"/>
      <c r="H133" s="38"/>
      <c r="I133" s="38"/>
      <c r="J133" s="39"/>
    </row>
    <row r="134">
      <c r="A134" s="23" t="s">
        <v>26</v>
      </c>
      <c r="B134" s="24"/>
      <c r="C134" s="25" t="s">
        <v>219</v>
      </c>
      <c r="D134" s="26"/>
      <c r="E134" s="23" t="s">
        <v>220</v>
      </c>
      <c r="F134" s="26"/>
      <c r="G134" s="26"/>
      <c r="H134" s="26"/>
      <c r="I134" s="27">
        <f>SUMIFS(I135:I174,A135:A174,"P")</f>
        <v>0</v>
      </c>
      <c r="J134" s="28"/>
    </row>
    <row r="135">
      <c r="A135" s="29" t="s">
        <v>29</v>
      </c>
      <c r="B135" s="29">
        <v>31</v>
      </c>
      <c r="C135" s="30" t="s">
        <v>221</v>
      </c>
      <c r="D135" s="29" t="s">
        <v>31</v>
      </c>
      <c r="E135" s="31" t="s">
        <v>222</v>
      </c>
      <c r="F135" s="32" t="s">
        <v>86</v>
      </c>
      <c r="G135" s="33">
        <v>13.949999999999999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105">
      <c r="A136" s="29" t="s">
        <v>34</v>
      </c>
      <c r="B136" s="37"/>
      <c r="C136" s="38"/>
      <c r="D136" s="38"/>
      <c r="E136" s="31" t="s">
        <v>223</v>
      </c>
      <c r="F136" s="38"/>
      <c r="G136" s="38"/>
      <c r="H136" s="38"/>
      <c r="I136" s="38"/>
      <c r="J136" s="39"/>
    </row>
    <row r="137" ht="60">
      <c r="A137" s="29" t="s">
        <v>65</v>
      </c>
      <c r="B137" s="37"/>
      <c r="C137" s="38"/>
      <c r="D137" s="38"/>
      <c r="E137" s="44" t="s">
        <v>224</v>
      </c>
      <c r="F137" s="38"/>
      <c r="G137" s="38"/>
      <c r="H137" s="38"/>
      <c r="I137" s="38"/>
      <c r="J137" s="39"/>
    </row>
    <row r="138" ht="150">
      <c r="A138" s="29" t="s">
        <v>36</v>
      </c>
      <c r="B138" s="37"/>
      <c r="C138" s="38"/>
      <c r="D138" s="38"/>
      <c r="E138" s="31" t="s">
        <v>225</v>
      </c>
      <c r="F138" s="38"/>
      <c r="G138" s="38"/>
      <c r="H138" s="38"/>
      <c r="I138" s="38"/>
      <c r="J138" s="39"/>
    </row>
    <row r="139">
      <c r="A139" s="29" t="s">
        <v>29</v>
      </c>
      <c r="B139" s="29">
        <v>32</v>
      </c>
      <c r="C139" s="30" t="s">
        <v>226</v>
      </c>
      <c r="D139" s="29" t="s">
        <v>31</v>
      </c>
      <c r="E139" s="31" t="s">
        <v>227</v>
      </c>
      <c r="F139" s="32" t="s">
        <v>86</v>
      </c>
      <c r="G139" s="33">
        <v>784.32000000000005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 ht="90">
      <c r="A140" s="29" t="s">
        <v>34</v>
      </c>
      <c r="B140" s="37"/>
      <c r="C140" s="38"/>
      <c r="D140" s="38"/>
      <c r="E140" s="31" t="s">
        <v>228</v>
      </c>
      <c r="F140" s="38"/>
      <c r="G140" s="38"/>
      <c r="H140" s="38"/>
      <c r="I140" s="38"/>
      <c r="J140" s="39"/>
    </row>
    <row r="141" ht="60">
      <c r="A141" s="29" t="s">
        <v>65</v>
      </c>
      <c r="B141" s="37"/>
      <c r="C141" s="38"/>
      <c r="D141" s="38"/>
      <c r="E141" s="44" t="s">
        <v>229</v>
      </c>
      <c r="F141" s="38"/>
      <c r="G141" s="38"/>
      <c r="H141" s="38"/>
      <c r="I141" s="38"/>
      <c r="J141" s="39"/>
    </row>
    <row r="142" ht="90">
      <c r="A142" s="29" t="s">
        <v>36</v>
      </c>
      <c r="B142" s="37"/>
      <c r="C142" s="38"/>
      <c r="D142" s="38"/>
      <c r="E142" s="31" t="s">
        <v>230</v>
      </c>
      <c r="F142" s="38"/>
      <c r="G142" s="38"/>
      <c r="H142" s="38"/>
      <c r="I142" s="38"/>
      <c r="J142" s="39"/>
    </row>
    <row r="143">
      <c r="A143" s="29" t="s">
        <v>29</v>
      </c>
      <c r="B143" s="29">
        <v>33</v>
      </c>
      <c r="C143" s="30" t="s">
        <v>231</v>
      </c>
      <c r="D143" s="29" t="s">
        <v>31</v>
      </c>
      <c r="E143" s="31" t="s">
        <v>232</v>
      </c>
      <c r="F143" s="32" t="s">
        <v>80</v>
      </c>
      <c r="G143" s="33">
        <v>3205.5999999999999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105">
      <c r="A144" s="29" t="s">
        <v>34</v>
      </c>
      <c r="B144" s="37"/>
      <c r="C144" s="38"/>
      <c r="D144" s="38"/>
      <c r="E144" s="31" t="s">
        <v>233</v>
      </c>
      <c r="F144" s="38"/>
      <c r="G144" s="38"/>
      <c r="H144" s="38"/>
      <c r="I144" s="38"/>
      <c r="J144" s="39"/>
    </row>
    <row r="145" ht="60">
      <c r="A145" s="29" t="s">
        <v>65</v>
      </c>
      <c r="B145" s="37"/>
      <c r="C145" s="38"/>
      <c r="D145" s="38"/>
      <c r="E145" s="44" t="s">
        <v>234</v>
      </c>
      <c r="F145" s="38"/>
      <c r="G145" s="38"/>
      <c r="H145" s="38"/>
      <c r="I145" s="38"/>
      <c r="J145" s="39"/>
    </row>
    <row r="146" ht="150">
      <c r="A146" s="29" t="s">
        <v>36</v>
      </c>
      <c r="B146" s="37"/>
      <c r="C146" s="38"/>
      <c r="D146" s="38"/>
      <c r="E146" s="31" t="s">
        <v>225</v>
      </c>
      <c r="F146" s="38"/>
      <c r="G146" s="38"/>
      <c r="H146" s="38"/>
      <c r="I146" s="38"/>
      <c r="J146" s="39"/>
    </row>
    <row r="147">
      <c r="A147" s="29" t="s">
        <v>29</v>
      </c>
      <c r="B147" s="29">
        <v>34</v>
      </c>
      <c r="C147" s="30" t="s">
        <v>235</v>
      </c>
      <c r="D147" s="29" t="s">
        <v>31</v>
      </c>
      <c r="E147" s="31" t="s">
        <v>236</v>
      </c>
      <c r="F147" s="32" t="s">
        <v>80</v>
      </c>
      <c r="G147" s="33">
        <v>5235.6000000000004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90">
      <c r="A148" s="29" t="s">
        <v>34</v>
      </c>
      <c r="B148" s="37"/>
      <c r="C148" s="38"/>
      <c r="D148" s="38"/>
      <c r="E148" s="31" t="s">
        <v>237</v>
      </c>
      <c r="F148" s="38"/>
      <c r="G148" s="38"/>
      <c r="H148" s="38"/>
      <c r="I148" s="38"/>
      <c r="J148" s="39"/>
    </row>
    <row r="149" ht="75">
      <c r="A149" s="29" t="s">
        <v>65</v>
      </c>
      <c r="B149" s="37"/>
      <c r="C149" s="38"/>
      <c r="D149" s="38"/>
      <c r="E149" s="44" t="s">
        <v>238</v>
      </c>
      <c r="F149" s="38"/>
      <c r="G149" s="38"/>
      <c r="H149" s="38"/>
      <c r="I149" s="38"/>
      <c r="J149" s="39"/>
    </row>
    <row r="150" ht="120">
      <c r="A150" s="29" t="s">
        <v>36</v>
      </c>
      <c r="B150" s="37"/>
      <c r="C150" s="38"/>
      <c r="D150" s="38"/>
      <c r="E150" s="31" t="s">
        <v>239</v>
      </c>
      <c r="F150" s="38"/>
      <c r="G150" s="38"/>
      <c r="H150" s="38"/>
      <c r="I150" s="38"/>
      <c r="J150" s="39"/>
    </row>
    <row r="151">
      <c r="A151" s="29" t="s">
        <v>29</v>
      </c>
      <c r="B151" s="29">
        <v>35</v>
      </c>
      <c r="C151" s="30" t="s">
        <v>240</v>
      </c>
      <c r="D151" s="29" t="s">
        <v>31</v>
      </c>
      <c r="E151" s="31" t="s">
        <v>241</v>
      </c>
      <c r="F151" s="32" t="s">
        <v>80</v>
      </c>
      <c r="G151" s="33">
        <v>687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105">
      <c r="A152" s="29" t="s">
        <v>34</v>
      </c>
      <c r="B152" s="37"/>
      <c r="C152" s="38"/>
      <c r="D152" s="38"/>
      <c r="E152" s="31" t="s">
        <v>242</v>
      </c>
      <c r="F152" s="38"/>
      <c r="G152" s="38"/>
      <c r="H152" s="38"/>
      <c r="I152" s="38"/>
      <c r="J152" s="39"/>
    </row>
    <row r="153" ht="45">
      <c r="A153" s="29" t="s">
        <v>65</v>
      </c>
      <c r="B153" s="37"/>
      <c r="C153" s="38"/>
      <c r="D153" s="38"/>
      <c r="E153" s="44" t="s">
        <v>243</v>
      </c>
      <c r="F153" s="38"/>
      <c r="G153" s="38"/>
      <c r="H153" s="38"/>
      <c r="I153" s="38"/>
      <c r="J153" s="39"/>
    </row>
    <row r="154" ht="120">
      <c r="A154" s="29" t="s">
        <v>36</v>
      </c>
      <c r="B154" s="37"/>
      <c r="C154" s="38"/>
      <c r="D154" s="38"/>
      <c r="E154" s="31" t="s">
        <v>244</v>
      </c>
      <c r="F154" s="38"/>
      <c r="G154" s="38"/>
      <c r="H154" s="38"/>
      <c r="I154" s="38"/>
      <c r="J154" s="39"/>
    </row>
    <row r="155">
      <c r="A155" s="29" t="s">
        <v>29</v>
      </c>
      <c r="B155" s="29">
        <v>36</v>
      </c>
      <c r="C155" s="30" t="s">
        <v>245</v>
      </c>
      <c r="D155" s="29" t="s">
        <v>31</v>
      </c>
      <c r="E155" s="31" t="s">
        <v>246</v>
      </c>
      <c r="F155" s="32" t="s">
        <v>80</v>
      </c>
      <c r="G155" s="33">
        <v>384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105">
      <c r="A156" s="29" t="s">
        <v>34</v>
      </c>
      <c r="B156" s="37"/>
      <c r="C156" s="38"/>
      <c r="D156" s="38"/>
      <c r="E156" s="31" t="s">
        <v>242</v>
      </c>
      <c r="F156" s="38"/>
      <c r="G156" s="38"/>
      <c r="H156" s="38"/>
      <c r="I156" s="38"/>
      <c r="J156" s="39"/>
    </row>
    <row r="157">
      <c r="A157" s="29" t="s">
        <v>65</v>
      </c>
      <c r="B157" s="37"/>
      <c r="C157" s="38"/>
      <c r="D157" s="38"/>
      <c r="E157" s="44" t="s">
        <v>247</v>
      </c>
      <c r="F157" s="38"/>
      <c r="G157" s="38"/>
      <c r="H157" s="38"/>
      <c r="I157" s="38"/>
      <c r="J157" s="39"/>
    </row>
    <row r="158" ht="120">
      <c r="A158" s="29" t="s">
        <v>36</v>
      </c>
      <c r="B158" s="37"/>
      <c r="C158" s="38"/>
      <c r="D158" s="38"/>
      <c r="E158" s="31" t="s">
        <v>244</v>
      </c>
      <c r="F158" s="38"/>
      <c r="G158" s="38"/>
      <c r="H158" s="38"/>
      <c r="I158" s="38"/>
      <c r="J158" s="39"/>
    </row>
    <row r="159">
      <c r="A159" s="29" t="s">
        <v>29</v>
      </c>
      <c r="B159" s="29">
        <v>37</v>
      </c>
      <c r="C159" s="30" t="s">
        <v>248</v>
      </c>
      <c r="D159" s="29" t="s">
        <v>31</v>
      </c>
      <c r="E159" s="31" t="s">
        <v>249</v>
      </c>
      <c r="F159" s="32" t="s">
        <v>80</v>
      </c>
      <c r="G159" s="33">
        <v>5330.3069999999998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90">
      <c r="A160" s="29" t="s">
        <v>34</v>
      </c>
      <c r="B160" s="37"/>
      <c r="C160" s="38"/>
      <c r="D160" s="38"/>
      <c r="E160" s="31" t="s">
        <v>250</v>
      </c>
      <c r="F160" s="38"/>
      <c r="G160" s="38"/>
      <c r="H160" s="38"/>
      <c r="I160" s="38"/>
      <c r="J160" s="39"/>
    </row>
    <row r="161" ht="135">
      <c r="A161" s="29" t="s">
        <v>65</v>
      </c>
      <c r="B161" s="37"/>
      <c r="C161" s="38"/>
      <c r="D161" s="38"/>
      <c r="E161" s="44" t="s">
        <v>251</v>
      </c>
      <c r="F161" s="38"/>
      <c r="G161" s="38"/>
      <c r="H161" s="38"/>
      <c r="I161" s="38"/>
      <c r="J161" s="39"/>
    </row>
    <row r="162" ht="120">
      <c r="A162" s="29" t="s">
        <v>36</v>
      </c>
      <c r="B162" s="37"/>
      <c r="C162" s="38"/>
      <c r="D162" s="38"/>
      <c r="E162" s="31" t="s">
        <v>252</v>
      </c>
      <c r="F162" s="38"/>
      <c r="G162" s="38"/>
      <c r="H162" s="38"/>
      <c r="I162" s="38"/>
      <c r="J162" s="39"/>
    </row>
    <row r="163">
      <c r="A163" s="29" t="s">
        <v>29</v>
      </c>
      <c r="B163" s="29">
        <v>38</v>
      </c>
      <c r="C163" s="30" t="s">
        <v>253</v>
      </c>
      <c r="D163" s="29" t="s">
        <v>31</v>
      </c>
      <c r="E163" s="31" t="s">
        <v>254</v>
      </c>
      <c r="F163" s="32" t="s">
        <v>80</v>
      </c>
      <c r="G163" s="33">
        <v>5081.232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 ht="90">
      <c r="A164" s="29" t="s">
        <v>34</v>
      </c>
      <c r="B164" s="37"/>
      <c r="C164" s="38"/>
      <c r="D164" s="38"/>
      <c r="E164" s="31" t="s">
        <v>255</v>
      </c>
      <c r="F164" s="38"/>
      <c r="G164" s="38"/>
      <c r="H164" s="38"/>
      <c r="I164" s="38"/>
      <c r="J164" s="39"/>
    </row>
    <row r="165" ht="120">
      <c r="A165" s="29" t="s">
        <v>65</v>
      </c>
      <c r="B165" s="37"/>
      <c r="C165" s="38"/>
      <c r="D165" s="38"/>
      <c r="E165" s="44" t="s">
        <v>256</v>
      </c>
      <c r="F165" s="38"/>
      <c r="G165" s="38"/>
      <c r="H165" s="38"/>
      <c r="I165" s="38"/>
      <c r="J165" s="39"/>
    </row>
    <row r="166" ht="120">
      <c r="A166" s="29" t="s">
        <v>36</v>
      </c>
      <c r="B166" s="37"/>
      <c r="C166" s="38"/>
      <c r="D166" s="38"/>
      <c r="E166" s="31" t="s">
        <v>252</v>
      </c>
      <c r="F166" s="38"/>
      <c r="G166" s="38"/>
      <c r="H166" s="38"/>
      <c r="I166" s="38"/>
      <c r="J166" s="39"/>
    </row>
    <row r="167">
      <c r="A167" s="29" t="s">
        <v>29</v>
      </c>
      <c r="B167" s="29">
        <v>39</v>
      </c>
      <c r="C167" s="30" t="s">
        <v>257</v>
      </c>
      <c r="D167" s="29" t="s">
        <v>31</v>
      </c>
      <c r="E167" s="31" t="s">
        <v>258</v>
      </c>
      <c r="F167" s="32" t="s">
        <v>80</v>
      </c>
      <c r="G167" s="33">
        <v>4955.058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 ht="90">
      <c r="A168" s="29" t="s">
        <v>34</v>
      </c>
      <c r="B168" s="37"/>
      <c r="C168" s="38"/>
      <c r="D168" s="38"/>
      <c r="E168" s="31" t="s">
        <v>259</v>
      </c>
      <c r="F168" s="38"/>
      <c r="G168" s="38"/>
      <c r="H168" s="38"/>
      <c r="I168" s="38"/>
      <c r="J168" s="39"/>
    </row>
    <row r="169" ht="105">
      <c r="A169" s="29" t="s">
        <v>65</v>
      </c>
      <c r="B169" s="37"/>
      <c r="C169" s="38"/>
      <c r="D169" s="38"/>
      <c r="E169" s="44" t="s">
        <v>260</v>
      </c>
      <c r="F169" s="38"/>
      <c r="G169" s="38"/>
      <c r="H169" s="38"/>
      <c r="I169" s="38"/>
      <c r="J169" s="39"/>
    </row>
    <row r="170" ht="195">
      <c r="A170" s="29" t="s">
        <v>36</v>
      </c>
      <c r="B170" s="37"/>
      <c r="C170" s="38"/>
      <c r="D170" s="38"/>
      <c r="E170" s="31" t="s">
        <v>261</v>
      </c>
      <c r="F170" s="38"/>
      <c r="G170" s="38"/>
      <c r="H170" s="38"/>
      <c r="I170" s="38"/>
      <c r="J170" s="39"/>
    </row>
    <row r="171">
      <c r="A171" s="29" t="s">
        <v>29</v>
      </c>
      <c r="B171" s="29">
        <v>40</v>
      </c>
      <c r="C171" s="30" t="s">
        <v>262</v>
      </c>
      <c r="D171" s="29" t="s">
        <v>31</v>
      </c>
      <c r="E171" s="31" t="s">
        <v>263</v>
      </c>
      <c r="F171" s="32" t="s">
        <v>80</v>
      </c>
      <c r="G171" s="33">
        <v>5122.7449999999999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90">
      <c r="A172" s="29" t="s">
        <v>34</v>
      </c>
      <c r="B172" s="37"/>
      <c r="C172" s="38"/>
      <c r="D172" s="38"/>
      <c r="E172" s="31" t="s">
        <v>264</v>
      </c>
      <c r="F172" s="38"/>
      <c r="G172" s="38"/>
      <c r="H172" s="38"/>
      <c r="I172" s="38"/>
      <c r="J172" s="39"/>
    </row>
    <row r="173" ht="120">
      <c r="A173" s="29" t="s">
        <v>65</v>
      </c>
      <c r="B173" s="37"/>
      <c r="C173" s="38"/>
      <c r="D173" s="38"/>
      <c r="E173" s="44" t="s">
        <v>265</v>
      </c>
      <c r="F173" s="38"/>
      <c r="G173" s="38"/>
      <c r="H173" s="38"/>
      <c r="I173" s="38"/>
      <c r="J173" s="39"/>
    </row>
    <row r="174" ht="195">
      <c r="A174" s="29" t="s">
        <v>36</v>
      </c>
      <c r="B174" s="37"/>
      <c r="C174" s="38"/>
      <c r="D174" s="38"/>
      <c r="E174" s="31" t="s">
        <v>261</v>
      </c>
      <c r="F174" s="38"/>
      <c r="G174" s="38"/>
      <c r="H174" s="38"/>
      <c r="I174" s="38"/>
      <c r="J174" s="39"/>
    </row>
    <row r="175">
      <c r="A175" s="23" t="s">
        <v>26</v>
      </c>
      <c r="B175" s="24"/>
      <c r="C175" s="25" t="s">
        <v>266</v>
      </c>
      <c r="D175" s="26"/>
      <c r="E175" s="23" t="s">
        <v>267</v>
      </c>
      <c r="F175" s="26"/>
      <c r="G175" s="26"/>
      <c r="H175" s="26"/>
      <c r="I175" s="27">
        <f>SUMIFS(I176:I195,A176:A195,"P")</f>
        <v>0</v>
      </c>
      <c r="J175" s="28"/>
    </row>
    <row r="176">
      <c r="A176" s="29" t="s">
        <v>29</v>
      </c>
      <c r="B176" s="29">
        <v>41</v>
      </c>
      <c r="C176" s="30" t="s">
        <v>268</v>
      </c>
      <c r="D176" s="29" t="s">
        <v>31</v>
      </c>
      <c r="E176" s="31" t="s">
        <v>269</v>
      </c>
      <c r="F176" s="32" t="s">
        <v>101</v>
      </c>
      <c r="G176" s="33">
        <v>8.5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105">
      <c r="A177" s="29" t="s">
        <v>34</v>
      </c>
      <c r="B177" s="37"/>
      <c r="C177" s="38"/>
      <c r="D177" s="38"/>
      <c r="E177" s="31" t="s">
        <v>270</v>
      </c>
      <c r="F177" s="38"/>
      <c r="G177" s="38"/>
      <c r="H177" s="38"/>
      <c r="I177" s="38"/>
      <c r="J177" s="39"/>
    </row>
    <row r="178">
      <c r="A178" s="29" t="s">
        <v>65</v>
      </c>
      <c r="B178" s="37"/>
      <c r="C178" s="38"/>
      <c r="D178" s="38"/>
      <c r="E178" s="44" t="s">
        <v>271</v>
      </c>
      <c r="F178" s="38"/>
      <c r="G178" s="38"/>
      <c r="H178" s="38"/>
      <c r="I178" s="38"/>
      <c r="J178" s="39"/>
    </row>
    <row r="179" ht="330">
      <c r="A179" s="29" t="s">
        <v>36</v>
      </c>
      <c r="B179" s="37"/>
      <c r="C179" s="38"/>
      <c r="D179" s="38"/>
      <c r="E179" s="31" t="s">
        <v>272</v>
      </c>
      <c r="F179" s="38"/>
      <c r="G179" s="38"/>
      <c r="H179" s="38"/>
      <c r="I179" s="38"/>
      <c r="J179" s="39"/>
    </row>
    <row r="180">
      <c r="A180" s="29" t="s">
        <v>29</v>
      </c>
      <c r="B180" s="29">
        <v>42</v>
      </c>
      <c r="C180" s="30" t="s">
        <v>273</v>
      </c>
      <c r="D180" s="29" t="s">
        <v>31</v>
      </c>
      <c r="E180" s="31" t="s">
        <v>274</v>
      </c>
      <c r="F180" s="32" t="s">
        <v>194</v>
      </c>
      <c r="G180" s="33">
        <v>2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90">
      <c r="A181" s="29" t="s">
        <v>34</v>
      </c>
      <c r="B181" s="37"/>
      <c r="C181" s="38"/>
      <c r="D181" s="38"/>
      <c r="E181" s="31" t="s">
        <v>275</v>
      </c>
      <c r="F181" s="38"/>
      <c r="G181" s="38"/>
      <c r="H181" s="38"/>
      <c r="I181" s="38"/>
      <c r="J181" s="39"/>
    </row>
    <row r="182">
      <c r="A182" s="29" t="s">
        <v>65</v>
      </c>
      <c r="B182" s="37"/>
      <c r="C182" s="38"/>
      <c r="D182" s="38"/>
      <c r="E182" s="44" t="s">
        <v>276</v>
      </c>
      <c r="F182" s="38"/>
      <c r="G182" s="38"/>
      <c r="H182" s="38"/>
      <c r="I182" s="38"/>
      <c r="J182" s="39"/>
    </row>
    <row r="183" ht="135">
      <c r="A183" s="29" t="s">
        <v>36</v>
      </c>
      <c r="B183" s="37"/>
      <c r="C183" s="38"/>
      <c r="D183" s="38"/>
      <c r="E183" s="31" t="s">
        <v>277</v>
      </c>
      <c r="F183" s="38"/>
      <c r="G183" s="38"/>
      <c r="H183" s="38"/>
      <c r="I183" s="38"/>
      <c r="J183" s="39"/>
    </row>
    <row r="184">
      <c r="A184" s="29" t="s">
        <v>29</v>
      </c>
      <c r="B184" s="29">
        <v>43</v>
      </c>
      <c r="C184" s="30" t="s">
        <v>278</v>
      </c>
      <c r="D184" s="29" t="s">
        <v>31</v>
      </c>
      <c r="E184" s="31" t="s">
        <v>279</v>
      </c>
      <c r="F184" s="32" t="s">
        <v>194</v>
      </c>
      <c r="G184" s="33">
        <v>1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 ht="105">
      <c r="A185" s="29" t="s">
        <v>34</v>
      </c>
      <c r="B185" s="37"/>
      <c r="C185" s="38"/>
      <c r="D185" s="38"/>
      <c r="E185" s="31" t="s">
        <v>280</v>
      </c>
      <c r="F185" s="38"/>
      <c r="G185" s="38"/>
      <c r="H185" s="38"/>
      <c r="I185" s="38"/>
      <c r="J185" s="39"/>
    </row>
    <row r="186">
      <c r="A186" s="29" t="s">
        <v>65</v>
      </c>
      <c r="B186" s="37"/>
      <c r="C186" s="38"/>
      <c r="D186" s="38"/>
      <c r="E186" s="44" t="s">
        <v>281</v>
      </c>
      <c r="F186" s="38"/>
      <c r="G186" s="38"/>
      <c r="H186" s="38"/>
      <c r="I186" s="38"/>
      <c r="J186" s="39"/>
    </row>
    <row r="187" ht="120">
      <c r="A187" s="29" t="s">
        <v>36</v>
      </c>
      <c r="B187" s="37"/>
      <c r="C187" s="38"/>
      <c r="D187" s="38"/>
      <c r="E187" s="31" t="s">
        <v>282</v>
      </c>
      <c r="F187" s="38"/>
      <c r="G187" s="38"/>
      <c r="H187" s="38"/>
      <c r="I187" s="38"/>
      <c r="J187" s="39"/>
    </row>
    <row r="188">
      <c r="A188" s="29" t="s">
        <v>29</v>
      </c>
      <c r="B188" s="29">
        <v>44</v>
      </c>
      <c r="C188" s="30" t="s">
        <v>283</v>
      </c>
      <c r="D188" s="29" t="s">
        <v>31</v>
      </c>
      <c r="E188" s="31" t="s">
        <v>284</v>
      </c>
      <c r="F188" s="32" t="s">
        <v>194</v>
      </c>
      <c r="G188" s="33">
        <v>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90">
      <c r="A189" s="29" t="s">
        <v>34</v>
      </c>
      <c r="B189" s="37"/>
      <c r="C189" s="38"/>
      <c r="D189" s="38"/>
      <c r="E189" s="31" t="s">
        <v>285</v>
      </c>
      <c r="F189" s="38"/>
      <c r="G189" s="38"/>
      <c r="H189" s="38"/>
      <c r="I189" s="38"/>
      <c r="J189" s="39"/>
    </row>
    <row r="190">
      <c r="A190" s="29" t="s">
        <v>65</v>
      </c>
      <c r="B190" s="37"/>
      <c r="C190" s="38"/>
      <c r="D190" s="38"/>
      <c r="E190" s="44" t="s">
        <v>286</v>
      </c>
      <c r="F190" s="38"/>
      <c r="G190" s="38"/>
      <c r="H190" s="38"/>
      <c r="I190" s="38"/>
      <c r="J190" s="39"/>
    </row>
    <row r="191" ht="75">
      <c r="A191" s="29" t="s">
        <v>36</v>
      </c>
      <c r="B191" s="37"/>
      <c r="C191" s="38"/>
      <c r="D191" s="38"/>
      <c r="E191" s="31" t="s">
        <v>287</v>
      </c>
      <c r="F191" s="38"/>
      <c r="G191" s="38"/>
      <c r="H191" s="38"/>
      <c r="I191" s="38"/>
      <c r="J191" s="39"/>
    </row>
    <row r="192">
      <c r="A192" s="29" t="s">
        <v>29</v>
      </c>
      <c r="B192" s="29">
        <v>45</v>
      </c>
      <c r="C192" s="30" t="s">
        <v>288</v>
      </c>
      <c r="D192" s="29" t="s">
        <v>31</v>
      </c>
      <c r="E192" s="31" t="s">
        <v>289</v>
      </c>
      <c r="F192" s="32" t="s">
        <v>86</v>
      </c>
      <c r="G192" s="33">
        <v>2.8399999999999999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 ht="120">
      <c r="A193" s="29" t="s">
        <v>34</v>
      </c>
      <c r="B193" s="37"/>
      <c r="C193" s="38"/>
      <c r="D193" s="38"/>
      <c r="E193" s="31" t="s">
        <v>290</v>
      </c>
      <c r="F193" s="38"/>
      <c r="G193" s="38"/>
      <c r="H193" s="38"/>
      <c r="I193" s="38"/>
      <c r="J193" s="39"/>
    </row>
    <row r="194" ht="30">
      <c r="A194" s="29" t="s">
        <v>65</v>
      </c>
      <c r="B194" s="37"/>
      <c r="C194" s="38"/>
      <c r="D194" s="38"/>
      <c r="E194" s="44" t="s">
        <v>291</v>
      </c>
      <c r="F194" s="38"/>
      <c r="G194" s="38"/>
      <c r="H194" s="38"/>
      <c r="I194" s="38"/>
      <c r="J194" s="39"/>
    </row>
    <row r="195" ht="409.5">
      <c r="A195" s="29" t="s">
        <v>36</v>
      </c>
      <c r="B195" s="37"/>
      <c r="C195" s="38"/>
      <c r="D195" s="38"/>
      <c r="E195" s="31" t="s">
        <v>292</v>
      </c>
      <c r="F195" s="38"/>
      <c r="G195" s="38"/>
      <c r="H195" s="38"/>
      <c r="I195" s="38"/>
      <c r="J195" s="39"/>
    </row>
    <row r="196">
      <c r="A196" s="23" t="s">
        <v>26</v>
      </c>
      <c r="B196" s="24"/>
      <c r="C196" s="25" t="s">
        <v>293</v>
      </c>
      <c r="D196" s="26"/>
      <c r="E196" s="23" t="s">
        <v>294</v>
      </c>
      <c r="F196" s="26"/>
      <c r="G196" s="26"/>
      <c r="H196" s="26"/>
      <c r="I196" s="27">
        <f>SUMIFS(I197:I244,A197:A244,"P")</f>
        <v>0</v>
      </c>
      <c r="J196" s="28"/>
    </row>
    <row r="197">
      <c r="A197" s="29" t="s">
        <v>29</v>
      </c>
      <c r="B197" s="29">
        <v>46</v>
      </c>
      <c r="C197" s="30" t="s">
        <v>295</v>
      </c>
      <c r="D197" s="29" t="s">
        <v>31</v>
      </c>
      <c r="E197" s="31" t="s">
        <v>296</v>
      </c>
      <c r="F197" s="32" t="s">
        <v>194</v>
      </c>
      <c r="G197" s="33">
        <v>3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3" t="s">
        <v>31</v>
      </c>
      <c r="F198" s="38"/>
      <c r="G198" s="38"/>
      <c r="H198" s="38"/>
      <c r="I198" s="38"/>
      <c r="J198" s="39"/>
    </row>
    <row r="199">
      <c r="A199" s="29" t="s">
        <v>65</v>
      </c>
      <c r="B199" s="37"/>
      <c r="C199" s="38"/>
      <c r="D199" s="38"/>
      <c r="E199" s="44" t="s">
        <v>297</v>
      </c>
      <c r="F199" s="38"/>
      <c r="G199" s="38"/>
      <c r="H199" s="38"/>
      <c r="I199" s="38"/>
      <c r="J199" s="39"/>
    </row>
    <row r="200" ht="90">
      <c r="A200" s="29" t="s">
        <v>36</v>
      </c>
      <c r="B200" s="37"/>
      <c r="C200" s="38"/>
      <c r="D200" s="38"/>
      <c r="E200" s="31" t="s">
        <v>298</v>
      </c>
      <c r="F200" s="38"/>
      <c r="G200" s="38"/>
      <c r="H200" s="38"/>
      <c r="I200" s="38"/>
      <c r="J200" s="39"/>
    </row>
    <row r="201">
      <c r="A201" s="29" t="s">
        <v>29</v>
      </c>
      <c r="B201" s="29">
        <v>47</v>
      </c>
      <c r="C201" s="30" t="s">
        <v>299</v>
      </c>
      <c r="D201" s="29" t="s">
        <v>31</v>
      </c>
      <c r="E201" s="31" t="s">
        <v>300</v>
      </c>
      <c r="F201" s="32" t="s">
        <v>194</v>
      </c>
      <c r="G201" s="33">
        <v>32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75">
      <c r="A202" s="29" t="s">
        <v>34</v>
      </c>
      <c r="B202" s="37"/>
      <c r="C202" s="38"/>
      <c r="D202" s="38"/>
      <c r="E202" s="31" t="s">
        <v>301</v>
      </c>
      <c r="F202" s="38"/>
      <c r="G202" s="38"/>
      <c r="H202" s="38"/>
      <c r="I202" s="38"/>
      <c r="J202" s="39"/>
    </row>
    <row r="203">
      <c r="A203" s="29" t="s">
        <v>65</v>
      </c>
      <c r="B203" s="37"/>
      <c r="C203" s="38"/>
      <c r="D203" s="38"/>
      <c r="E203" s="44" t="s">
        <v>302</v>
      </c>
      <c r="F203" s="38"/>
      <c r="G203" s="38"/>
      <c r="H203" s="38"/>
      <c r="I203" s="38"/>
      <c r="J203" s="39"/>
    </row>
    <row r="204" ht="90">
      <c r="A204" s="29" t="s">
        <v>36</v>
      </c>
      <c r="B204" s="37"/>
      <c r="C204" s="38"/>
      <c r="D204" s="38"/>
      <c r="E204" s="31" t="s">
        <v>298</v>
      </c>
      <c r="F204" s="38"/>
      <c r="G204" s="38"/>
      <c r="H204" s="38"/>
      <c r="I204" s="38"/>
      <c r="J204" s="39"/>
    </row>
    <row r="205" ht="30">
      <c r="A205" s="29" t="s">
        <v>29</v>
      </c>
      <c r="B205" s="29">
        <v>48</v>
      </c>
      <c r="C205" s="30" t="s">
        <v>303</v>
      </c>
      <c r="D205" s="29" t="s">
        <v>31</v>
      </c>
      <c r="E205" s="31" t="s">
        <v>304</v>
      </c>
      <c r="F205" s="32" t="s">
        <v>194</v>
      </c>
      <c r="G205" s="33">
        <v>10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34</v>
      </c>
      <c r="B206" s="37"/>
      <c r="C206" s="38"/>
      <c r="D206" s="38"/>
      <c r="E206" s="43" t="s">
        <v>31</v>
      </c>
      <c r="F206" s="38"/>
      <c r="G206" s="38"/>
      <c r="H206" s="38"/>
      <c r="I206" s="38"/>
      <c r="J206" s="39"/>
    </row>
    <row r="207" ht="150">
      <c r="A207" s="29" t="s">
        <v>65</v>
      </c>
      <c r="B207" s="37"/>
      <c r="C207" s="38"/>
      <c r="D207" s="38"/>
      <c r="E207" s="44" t="s">
        <v>305</v>
      </c>
      <c r="F207" s="38"/>
      <c r="G207" s="38"/>
      <c r="H207" s="38"/>
      <c r="I207" s="38"/>
      <c r="J207" s="39"/>
    </row>
    <row r="208" ht="90">
      <c r="A208" s="29" t="s">
        <v>36</v>
      </c>
      <c r="B208" s="37"/>
      <c r="C208" s="38"/>
      <c r="D208" s="38"/>
      <c r="E208" s="31" t="s">
        <v>306</v>
      </c>
      <c r="F208" s="38"/>
      <c r="G208" s="38"/>
      <c r="H208" s="38"/>
      <c r="I208" s="38"/>
      <c r="J208" s="39"/>
    </row>
    <row r="209">
      <c r="A209" s="29" t="s">
        <v>29</v>
      </c>
      <c r="B209" s="29">
        <v>49</v>
      </c>
      <c r="C209" s="30" t="s">
        <v>307</v>
      </c>
      <c r="D209" s="29" t="s">
        <v>31</v>
      </c>
      <c r="E209" s="31" t="s">
        <v>308</v>
      </c>
      <c r="F209" s="32" t="s">
        <v>194</v>
      </c>
      <c r="G209" s="33">
        <v>6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 ht="105">
      <c r="A210" s="29" t="s">
        <v>34</v>
      </c>
      <c r="B210" s="37"/>
      <c r="C210" s="38"/>
      <c r="D210" s="38"/>
      <c r="E210" s="31" t="s">
        <v>309</v>
      </c>
      <c r="F210" s="38"/>
      <c r="G210" s="38"/>
      <c r="H210" s="38"/>
      <c r="I210" s="38"/>
      <c r="J210" s="39"/>
    </row>
    <row r="211">
      <c r="A211" s="29" t="s">
        <v>65</v>
      </c>
      <c r="B211" s="37"/>
      <c r="C211" s="38"/>
      <c r="D211" s="38"/>
      <c r="E211" s="44" t="s">
        <v>310</v>
      </c>
      <c r="F211" s="38"/>
      <c r="G211" s="38"/>
      <c r="H211" s="38"/>
      <c r="I211" s="38"/>
      <c r="J211" s="39"/>
    </row>
    <row r="212" ht="75">
      <c r="A212" s="29" t="s">
        <v>36</v>
      </c>
      <c r="B212" s="37"/>
      <c r="C212" s="38"/>
      <c r="D212" s="38"/>
      <c r="E212" s="31" t="s">
        <v>311</v>
      </c>
      <c r="F212" s="38"/>
      <c r="G212" s="38"/>
      <c r="H212" s="38"/>
      <c r="I212" s="38"/>
      <c r="J212" s="39"/>
    </row>
    <row r="213">
      <c r="A213" s="29" t="s">
        <v>29</v>
      </c>
      <c r="B213" s="29">
        <v>50</v>
      </c>
      <c r="C213" s="30" t="s">
        <v>307</v>
      </c>
      <c r="D213" s="29" t="s">
        <v>312</v>
      </c>
      <c r="E213" s="31" t="s">
        <v>308</v>
      </c>
      <c r="F213" s="32" t="s">
        <v>194</v>
      </c>
      <c r="G213" s="33">
        <v>10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 ht="90">
      <c r="A214" s="29" t="s">
        <v>34</v>
      </c>
      <c r="B214" s="37"/>
      <c r="C214" s="38"/>
      <c r="D214" s="38"/>
      <c r="E214" s="31" t="s">
        <v>313</v>
      </c>
      <c r="F214" s="38"/>
      <c r="G214" s="38"/>
      <c r="H214" s="38"/>
      <c r="I214" s="38"/>
      <c r="J214" s="39"/>
    </row>
    <row r="215">
      <c r="A215" s="29" t="s">
        <v>65</v>
      </c>
      <c r="B215" s="37"/>
      <c r="C215" s="38"/>
      <c r="D215" s="38"/>
      <c r="E215" s="44" t="s">
        <v>314</v>
      </c>
      <c r="F215" s="38"/>
      <c r="G215" s="38"/>
      <c r="H215" s="38"/>
      <c r="I215" s="38"/>
      <c r="J215" s="39"/>
    </row>
    <row r="216" ht="75">
      <c r="A216" s="29" t="s">
        <v>36</v>
      </c>
      <c r="B216" s="37"/>
      <c r="C216" s="38"/>
      <c r="D216" s="38"/>
      <c r="E216" s="31" t="s">
        <v>311</v>
      </c>
      <c r="F216" s="38"/>
      <c r="G216" s="38"/>
      <c r="H216" s="38"/>
      <c r="I216" s="38"/>
      <c r="J216" s="39"/>
    </row>
    <row r="217" ht="30">
      <c r="A217" s="29" t="s">
        <v>29</v>
      </c>
      <c r="B217" s="29">
        <v>51</v>
      </c>
      <c r="C217" s="30" t="s">
        <v>315</v>
      </c>
      <c r="D217" s="29" t="s">
        <v>31</v>
      </c>
      <c r="E217" s="31" t="s">
        <v>316</v>
      </c>
      <c r="F217" s="32" t="s">
        <v>194</v>
      </c>
      <c r="G217" s="33">
        <v>6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90">
      <c r="A218" s="29" t="s">
        <v>34</v>
      </c>
      <c r="B218" s="37"/>
      <c r="C218" s="38"/>
      <c r="D218" s="38"/>
      <c r="E218" s="31" t="s">
        <v>317</v>
      </c>
      <c r="F218" s="38"/>
      <c r="G218" s="38"/>
      <c r="H218" s="38"/>
      <c r="I218" s="38"/>
      <c r="J218" s="39"/>
    </row>
    <row r="219" ht="45">
      <c r="A219" s="29" t="s">
        <v>65</v>
      </c>
      <c r="B219" s="37"/>
      <c r="C219" s="38"/>
      <c r="D219" s="38"/>
      <c r="E219" s="44" t="s">
        <v>318</v>
      </c>
      <c r="F219" s="38"/>
      <c r="G219" s="38"/>
      <c r="H219" s="38"/>
      <c r="I219" s="38"/>
      <c r="J219" s="39"/>
    </row>
    <row r="220" ht="90">
      <c r="A220" s="29" t="s">
        <v>36</v>
      </c>
      <c r="B220" s="37"/>
      <c r="C220" s="38"/>
      <c r="D220" s="38"/>
      <c r="E220" s="31" t="s">
        <v>319</v>
      </c>
      <c r="F220" s="38"/>
      <c r="G220" s="38"/>
      <c r="H220" s="38"/>
      <c r="I220" s="38"/>
      <c r="J220" s="39"/>
    </row>
    <row r="221">
      <c r="A221" s="29" t="s">
        <v>29</v>
      </c>
      <c r="B221" s="29">
        <v>52</v>
      </c>
      <c r="C221" s="30" t="s">
        <v>320</v>
      </c>
      <c r="D221" s="29" t="s">
        <v>31</v>
      </c>
      <c r="E221" s="31" t="s">
        <v>321</v>
      </c>
      <c r="F221" s="32" t="s">
        <v>194</v>
      </c>
      <c r="G221" s="33">
        <v>8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105">
      <c r="A222" s="29" t="s">
        <v>34</v>
      </c>
      <c r="B222" s="37"/>
      <c r="C222" s="38"/>
      <c r="D222" s="38"/>
      <c r="E222" s="31" t="s">
        <v>322</v>
      </c>
      <c r="F222" s="38"/>
      <c r="G222" s="38"/>
      <c r="H222" s="38"/>
      <c r="I222" s="38"/>
      <c r="J222" s="39"/>
    </row>
    <row r="223" ht="45">
      <c r="A223" s="29" t="s">
        <v>65</v>
      </c>
      <c r="B223" s="37"/>
      <c r="C223" s="38"/>
      <c r="D223" s="38"/>
      <c r="E223" s="44" t="s">
        <v>323</v>
      </c>
      <c r="F223" s="38"/>
      <c r="G223" s="38"/>
      <c r="H223" s="38"/>
      <c r="I223" s="38"/>
      <c r="J223" s="39"/>
    </row>
    <row r="224" ht="75">
      <c r="A224" s="29" t="s">
        <v>36</v>
      </c>
      <c r="B224" s="37"/>
      <c r="C224" s="38"/>
      <c r="D224" s="38"/>
      <c r="E224" s="31" t="s">
        <v>311</v>
      </c>
      <c r="F224" s="38"/>
      <c r="G224" s="38"/>
      <c r="H224" s="38"/>
      <c r="I224" s="38"/>
      <c r="J224" s="39"/>
    </row>
    <row r="225" ht="30">
      <c r="A225" s="29" t="s">
        <v>29</v>
      </c>
      <c r="B225" s="29">
        <v>53</v>
      </c>
      <c r="C225" s="30" t="s">
        <v>324</v>
      </c>
      <c r="D225" s="29" t="s">
        <v>31</v>
      </c>
      <c r="E225" s="31" t="s">
        <v>325</v>
      </c>
      <c r="F225" s="32" t="s">
        <v>80</v>
      </c>
      <c r="G225" s="33">
        <v>56.792000000000002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 ht="90">
      <c r="A226" s="29" t="s">
        <v>34</v>
      </c>
      <c r="B226" s="37"/>
      <c r="C226" s="38"/>
      <c r="D226" s="38"/>
      <c r="E226" s="31" t="s">
        <v>326</v>
      </c>
      <c r="F226" s="38"/>
      <c r="G226" s="38"/>
      <c r="H226" s="38"/>
      <c r="I226" s="38"/>
      <c r="J226" s="39"/>
    </row>
    <row r="227">
      <c r="A227" s="29" t="s">
        <v>65</v>
      </c>
      <c r="B227" s="37"/>
      <c r="C227" s="38"/>
      <c r="D227" s="38"/>
      <c r="E227" s="44" t="s">
        <v>327</v>
      </c>
      <c r="F227" s="38"/>
      <c r="G227" s="38"/>
      <c r="H227" s="38"/>
      <c r="I227" s="38"/>
      <c r="J227" s="39"/>
    </row>
    <row r="228" ht="105">
      <c r="A228" s="29" t="s">
        <v>36</v>
      </c>
      <c r="B228" s="37"/>
      <c r="C228" s="38"/>
      <c r="D228" s="38"/>
      <c r="E228" s="31" t="s">
        <v>328</v>
      </c>
      <c r="F228" s="38"/>
      <c r="G228" s="38"/>
      <c r="H228" s="38"/>
      <c r="I228" s="38"/>
      <c r="J228" s="39"/>
    </row>
    <row r="229" ht="30">
      <c r="A229" s="29" t="s">
        <v>29</v>
      </c>
      <c r="B229" s="29">
        <v>54</v>
      </c>
      <c r="C229" s="30" t="s">
        <v>329</v>
      </c>
      <c r="D229" s="29" t="s">
        <v>31</v>
      </c>
      <c r="E229" s="31" t="s">
        <v>330</v>
      </c>
      <c r="F229" s="32" t="s">
        <v>80</v>
      </c>
      <c r="G229" s="33">
        <v>56.792000000000002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 ht="90">
      <c r="A230" s="29" t="s">
        <v>34</v>
      </c>
      <c r="B230" s="37"/>
      <c r="C230" s="38"/>
      <c r="D230" s="38"/>
      <c r="E230" s="31" t="s">
        <v>326</v>
      </c>
      <c r="F230" s="38"/>
      <c r="G230" s="38"/>
      <c r="H230" s="38"/>
      <c r="I230" s="38"/>
      <c r="J230" s="39"/>
    </row>
    <row r="231" ht="60">
      <c r="A231" s="29" t="s">
        <v>65</v>
      </c>
      <c r="B231" s="37"/>
      <c r="C231" s="38"/>
      <c r="D231" s="38"/>
      <c r="E231" s="44" t="s">
        <v>331</v>
      </c>
      <c r="F231" s="38"/>
      <c r="G231" s="38"/>
      <c r="H231" s="38"/>
      <c r="I231" s="38"/>
      <c r="J231" s="39"/>
    </row>
    <row r="232" ht="105">
      <c r="A232" s="29" t="s">
        <v>36</v>
      </c>
      <c r="B232" s="37"/>
      <c r="C232" s="38"/>
      <c r="D232" s="38"/>
      <c r="E232" s="31" t="s">
        <v>328</v>
      </c>
      <c r="F232" s="38"/>
      <c r="G232" s="38"/>
      <c r="H232" s="38"/>
      <c r="I232" s="38"/>
      <c r="J232" s="39"/>
    </row>
    <row r="233">
      <c r="A233" s="29" t="s">
        <v>29</v>
      </c>
      <c r="B233" s="29">
        <v>55</v>
      </c>
      <c r="C233" s="30" t="s">
        <v>332</v>
      </c>
      <c r="D233" s="29" t="s">
        <v>31</v>
      </c>
      <c r="E233" s="31" t="s">
        <v>333</v>
      </c>
      <c r="F233" s="32" t="s">
        <v>101</v>
      </c>
      <c r="G233" s="33">
        <v>8.5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120">
      <c r="A234" s="29" t="s">
        <v>34</v>
      </c>
      <c r="B234" s="37"/>
      <c r="C234" s="38"/>
      <c r="D234" s="38"/>
      <c r="E234" s="31" t="s">
        <v>334</v>
      </c>
      <c r="F234" s="38"/>
      <c r="G234" s="38"/>
      <c r="H234" s="38"/>
      <c r="I234" s="38"/>
      <c r="J234" s="39"/>
    </row>
    <row r="235">
      <c r="A235" s="29" t="s">
        <v>65</v>
      </c>
      <c r="B235" s="37"/>
      <c r="C235" s="38"/>
      <c r="D235" s="38"/>
      <c r="E235" s="44" t="s">
        <v>335</v>
      </c>
      <c r="F235" s="38"/>
      <c r="G235" s="38"/>
      <c r="H235" s="38"/>
      <c r="I235" s="38"/>
      <c r="J235" s="39"/>
    </row>
    <row r="236" ht="90">
      <c r="A236" s="29" t="s">
        <v>36</v>
      </c>
      <c r="B236" s="37"/>
      <c r="C236" s="38"/>
      <c r="D236" s="38"/>
      <c r="E236" s="31" t="s">
        <v>336</v>
      </c>
      <c r="F236" s="38"/>
      <c r="G236" s="38"/>
      <c r="H236" s="38"/>
      <c r="I236" s="38"/>
      <c r="J236" s="39"/>
    </row>
    <row r="237">
      <c r="A237" s="29" t="s">
        <v>29</v>
      </c>
      <c r="B237" s="29">
        <v>56</v>
      </c>
      <c r="C237" s="30" t="s">
        <v>337</v>
      </c>
      <c r="D237" s="29" t="s">
        <v>31</v>
      </c>
      <c r="E237" s="31" t="s">
        <v>338</v>
      </c>
      <c r="F237" s="32" t="s">
        <v>101</v>
      </c>
      <c r="G237" s="33">
        <v>45.5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 ht="90">
      <c r="A238" s="29" t="s">
        <v>34</v>
      </c>
      <c r="B238" s="37"/>
      <c r="C238" s="38"/>
      <c r="D238" s="38"/>
      <c r="E238" s="31" t="s">
        <v>339</v>
      </c>
      <c r="F238" s="38"/>
      <c r="G238" s="38"/>
      <c r="H238" s="38"/>
      <c r="I238" s="38"/>
      <c r="J238" s="39"/>
    </row>
    <row r="239" ht="30">
      <c r="A239" s="29" t="s">
        <v>65</v>
      </c>
      <c r="B239" s="37"/>
      <c r="C239" s="38"/>
      <c r="D239" s="38"/>
      <c r="E239" s="44" t="s">
        <v>340</v>
      </c>
      <c r="F239" s="38"/>
      <c r="G239" s="38"/>
      <c r="H239" s="38"/>
      <c r="I239" s="38"/>
      <c r="J239" s="39"/>
    </row>
    <row r="240" ht="75">
      <c r="A240" s="29" t="s">
        <v>36</v>
      </c>
      <c r="B240" s="37"/>
      <c r="C240" s="38"/>
      <c r="D240" s="38"/>
      <c r="E240" s="31" t="s">
        <v>341</v>
      </c>
      <c r="F240" s="38"/>
      <c r="G240" s="38"/>
      <c r="H240" s="38"/>
      <c r="I240" s="38"/>
      <c r="J240" s="39"/>
    </row>
    <row r="241">
      <c r="A241" s="29" t="s">
        <v>29</v>
      </c>
      <c r="B241" s="29">
        <v>57</v>
      </c>
      <c r="C241" s="30" t="s">
        <v>342</v>
      </c>
      <c r="D241" s="29" t="s">
        <v>31</v>
      </c>
      <c r="E241" s="31" t="s">
        <v>343</v>
      </c>
      <c r="F241" s="32" t="s">
        <v>101</v>
      </c>
      <c r="G241" s="33">
        <v>22.75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 ht="90">
      <c r="A242" s="29" t="s">
        <v>34</v>
      </c>
      <c r="B242" s="37"/>
      <c r="C242" s="38"/>
      <c r="D242" s="38"/>
      <c r="E242" s="31" t="s">
        <v>344</v>
      </c>
      <c r="F242" s="38"/>
      <c r="G242" s="38"/>
      <c r="H242" s="38"/>
      <c r="I242" s="38"/>
      <c r="J242" s="39"/>
    </row>
    <row r="243">
      <c r="A243" s="29" t="s">
        <v>65</v>
      </c>
      <c r="B243" s="37"/>
      <c r="C243" s="38"/>
      <c r="D243" s="38"/>
      <c r="E243" s="44" t="s">
        <v>345</v>
      </c>
      <c r="F243" s="38"/>
      <c r="G243" s="38"/>
      <c r="H243" s="38"/>
      <c r="I243" s="38"/>
      <c r="J243" s="39"/>
    </row>
    <row r="244" ht="90">
      <c r="A244" s="29" t="s">
        <v>36</v>
      </c>
      <c r="B244" s="40"/>
      <c r="C244" s="41"/>
      <c r="D244" s="41"/>
      <c r="E244" s="31" t="s">
        <v>346</v>
      </c>
      <c r="F244" s="41"/>
      <c r="G244" s="41"/>
      <c r="H244" s="41"/>
      <c r="I244" s="41"/>
      <c r="J244" s="42"/>
    </row>
  </sheetData>
  <sheetProtection sheet="1" objects="1" scenarios="1" spinCount="100000" saltValue="sWFgjghGFFlrJqufsdLqkh6y7Siz5yXiXTRJdv599btiB2jote/qYERl7bMnjkRHV0tyf/MOUulx2Busq7Dhmw==" hashValue="odBNAC/ZjaCBhqcpGzS1TCn2B2hoI9oycygg6xdlsTzIjam50JD30dY03wSNnOWpuAjcvcSCHgQ32z/l9OAh/w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2026-01-07T09:04:49Z</dcterms:created>
  <dcterms:modified xsi:type="dcterms:W3CDTF">2026-01-07T09:04:49Z</dcterms:modified>
</cp:coreProperties>
</file>